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enrolment_OFBS\"/>
    </mc:Choice>
  </mc:AlternateContent>
  <xr:revisionPtr revIDLastSave="0" documentId="13_ncr:1_{C01BB383-F340-4B55-B147-8DCB25028838}" xr6:coauthVersionLast="47" xr6:coauthVersionMax="47" xr10:uidLastSave="{00000000-0000-0000-0000-000000000000}"/>
  <bookViews>
    <workbookView xWindow="-28110" yWindow="1845" windowWidth="21600" windowHeight="11385" xr2:uid="{00000000-000D-0000-FFFF-FFFF00000000}"/>
  </bookViews>
  <sheets>
    <sheet name="blank sheet" sheetId="1" r:id="rId1"/>
    <sheet name="sample" sheetId="2" r:id="rId2"/>
  </sheets>
  <calcPr calcId="181029"/>
</workbook>
</file>

<file path=xl/calcChain.xml><?xml version="1.0" encoding="utf-8"?>
<calcChain xmlns="http://schemas.openxmlformats.org/spreadsheetml/2006/main">
  <c r="B58" i="2" l="1"/>
  <c r="I54" i="2"/>
  <c r="J54" i="2" s="1"/>
  <c r="K54" i="2" s="1"/>
  <c r="B53" i="2" s="1"/>
  <c r="I53" i="2"/>
  <c r="J53" i="2" s="1"/>
  <c r="K53" i="2" s="1"/>
  <c r="B45" i="2"/>
  <c r="B44" i="2"/>
  <c r="B43" i="2"/>
  <c r="B58" i="1"/>
  <c r="I54" i="1"/>
  <c r="J54" i="1" s="1"/>
  <c r="K54" i="1" s="1"/>
  <c r="I53" i="1"/>
  <c r="J53" i="1" s="1"/>
  <c r="K53" i="1" s="1"/>
</calcChain>
</file>

<file path=xl/sharedStrings.xml><?xml version="1.0" encoding="utf-8"?>
<sst xmlns="http://schemas.openxmlformats.org/spreadsheetml/2006/main" count="114" uniqueCount="68">
  <si>
    <t>USER ENROLMENT FORM v1</t>
  </si>
  <si>
    <t>* all fields are required</t>
  </si>
  <si>
    <r>
      <rPr>
        <sz val="10"/>
        <color theme="1"/>
        <rFont val="Arial"/>
      </rPr>
      <t xml:space="preserve">* Do not directly edit here. </t>
    </r>
    <r>
      <rPr>
        <b/>
        <sz val="10"/>
        <color theme="1"/>
        <rFont val="Arial"/>
      </rPr>
      <t>Download this sheet first</t>
    </r>
    <r>
      <rPr>
        <sz val="10"/>
        <color theme="1"/>
        <rFont val="Arial"/>
      </rPr>
      <t>, fill-up necessary fields, and submit to your BTr field office</t>
    </r>
  </si>
  <si>
    <t>USER INFORMATION</t>
  </si>
  <si>
    <t>Email Address</t>
  </si>
  <si>
    <t>xsoliven@gmail.com</t>
  </si>
  <si>
    <t>First Name</t>
  </si>
  <si>
    <t>e.g.: Ian</t>
  </si>
  <si>
    <t>Middle Name</t>
  </si>
  <si>
    <t>e.g.: Santos</t>
  </si>
  <si>
    <t>Last Name</t>
  </si>
  <si>
    <t>e.g.: Soliven</t>
  </si>
  <si>
    <t>Position Title</t>
  </si>
  <si>
    <t>e.g.: Computer Programmer II</t>
  </si>
  <si>
    <t>ACCESS RIGHTS</t>
  </si>
  <si>
    <t>Usergroup</t>
  </si>
  <si>
    <t>if LGU/NGA/GOCC/GFI:</t>
  </si>
  <si>
    <t>System Role</t>
  </si>
  <si>
    <t>ORGANIZATION</t>
  </si>
  <si>
    <t>Department</t>
  </si>
  <si>
    <t>e.g.: Department of Transportation</t>
  </si>
  <si>
    <t>Agency (Whole Name) (Acronym)</t>
  </si>
  <si>
    <t>e.g.: Land Transportation Office (LTO)</t>
  </si>
  <si>
    <t>Operating Unit</t>
  </si>
  <si>
    <t>e.g. : Manila Office</t>
  </si>
  <si>
    <t>LOCATION</t>
  </si>
  <si>
    <t>Region</t>
  </si>
  <si>
    <t>e.g. : NCR</t>
  </si>
  <si>
    <t>Province/District</t>
  </si>
  <si>
    <t>e.g. : District 1</t>
  </si>
  <si>
    <t>City/Municipality</t>
  </si>
  <si>
    <t>e.g. : Manila</t>
  </si>
  <si>
    <t xml:space="preserve">Signatories </t>
  </si>
  <si>
    <t>Signature of the User</t>
  </si>
  <si>
    <t>Fullname of User</t>
  </si>
  <si>
    <t>Position of User</t>
  </si>
  <si>
    <t>Date Filed (mm/dd/yyyy)</t>
  </si>
  <si>
    <t>Signature of Head of Agency</t>
  </si>
  <si>
    <t>Fullname of Head of Agency</t>
  </si>
  <si>
    <t>Designation of Head of Agency</t>
  </si>
  <si>
    <t>this part is to be filled up by the BTr admin</t>
  </si>
  <si>
    <t>generated username</t>
  </si>
  <si>
    <t>date created (mm/dd/yyyy)</t>
  </si>
  <si>
    <t>Signature of User Admin</t>
  </si>
  <si>
    <t>Fullname of User Admin</t>
  </si>
  <si>
    <t>Designated BTr office</t>
  </si>
  <si>
    <t>- if you are applying as NGA/LGU/GOCC/GFI user, please submit the accomplished form to your designated BTr field office.</t>
  </si>
  <si>
    <r>
      <rPr>
        <sz val="10"/>
        <color theme="1"/>
        <rFont val="Arial"/>
      </rPr>
      <t xml:space="preserve">* Do not directly edit here. </t>
    </r>
    <r>
      <rPr>
        <b/>
        <sz val="10"/>
        <color theme="1"/>
        <rFont val="Arial"/>
      </rPr>
      <t>Download this sheet first</t>
    </r>
    <r>
      <rPr>
        <sz val="10"/>
        <color theme="1"/>
        <rFont val="Arial"/>
      </rPr>
      <t>, fill-up necessary fields, and submit to your BTr field office</t>
    </r>
  </si>
  <si>
    <t>Ian Hero</t>
  </si>
  <si>
    <t>Santos</t>
  </si>
  <si>
    <t>Soliven</t>
  </si>
  <si>
    <t>Computer Programmer II</t>
  </si>
  <si>
    <t>LGU/NGA/GOCC/GFI</t>
  </si>
  <si>
    <t>NGA</t>
  </si>
  <si>
    <t>Admin</t>
  </si>
  <si>
    <t>Department of Transportation</t>
  </si>
  <si>
    <t>Land Tranportation Office</t>
  </si>
  <si>
    <t>LTO</t>
  </si>
  <si>
    <t>Manila Office</t>
  </si>
  <si>
    <t>NCR</t>
  </si>
  <si>
    <t>District 1</t>
  </si>
  <si>
    <t>Manila</t>
  </si>
  <si>
    <t>(affix signature here)</t>
  </si>
  <si>
    <t>Edgar Galvante</t>
  </si>
  <si>
    <t>Chief</t>
  </si>
  <si>
    <t>this part is for the BTr system admin</t>
  </si>
  <si>
    <t>- if you are applying as BTR admin, please submit the accomplished form to issoliven@treasury.gov.ph</t>
  </si>
  <si>
    <t>USER ENROLMENT FORM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</si>
</sst>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&quot;d&quot;, &quot;yyyy"/>
  </numFmts>
  <fonts count="12">
    <font>
      <sz val="10"/>
      <color rgb="FF000000"/>
      <name val="Arial"/>
    </font>
    <font>
      <sz val="12"/>
      <color theme="1"/>
      <name val="Arial"/>
    </font>
    <font>
      <sz val="10"/>
      <name val="Arial"/>
    </font>
    <font>
      <b/>
      <sz val="18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i/>
      <sz val="8"/>
      <color theme="1"/>
      <name val="Arial"/>
    </font>
    <font>
      <b/>
      <i/>
      <sz val="12"/>
      <color theme="1"/>
      <name val="Arial"/>
    </font>
    <font>
      <sz val="11"/>
      <color theme="0"/>
      <name val="Inconsolata"/>
    </font>
    <font>
      <sz val="10"/>
      <color theme="0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6" fillId="0" borderId="9" xfId="0" applyFont="1" applyBorder="1" applyAlignment="1">
      <alignment horizontal="right"/>
    </xf>
    <xf numFmtId="0" fontId="7" fillId="0" borderId="0" xfId="0" applyFont="1" applyAlignment="1"/>
    <xf numFmtId="0" fontId="6" fillId="0" borderId="13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9" fillId="4" borderId="0" xfId="0" applyFont="1" applyFill="1"/>
    <xf numFmtId="0" fontId="9" fillId="4" borderId="0" xfId="0" applyFont="1" applyFill="1"/>
    <xf numFmtId="0" fontId="10" fillId="0" borderId="0" xfId="0" applyFont="1" applyAlignment="1"/>
    <xf numFmtId="0" fontId="9" fillId="4" borderId="0" xfId="0" applyFont="1" applyFill="1" applyAlignment="1"/>
    <xf numFmtId="0" fontId="4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7" fillId="0" borderId="0" xfId="0" applyFont="1" applyAlignment="1"/>
    <xf numFmtId="0" fontId="7" fillId="0" borderId="11" xfId="0" applyFont="1" applyBorder="1" applyAlignment="1">
      <alignment horizontal="right"/>
    </xf>
    <xf numFmtId="0" fontId="2" fillId="0" borderId="11" xfId="0" applyFont="1" applyBorder="1"/>
    <xf numFmtId="0" fontId="1" fillId="0" borderId="1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2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1" fillId="0" borderId="18" xfId="0" applyFont="1" applyBorder="1"/>
    <xf numFmtId="0" fontId="2" fillId="0" borderId="18" xfId="0" applyFont="1" applyBorder="1"/>
    <xf numFmtId="0" fontId="8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0" fontId="2" fillId="0" borderId="17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012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012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9"/>
  <sheetViews>
    <sheetView tabSelected="1" topLeftCell="A52" workbookViewId="0">
      <selection activeCell="A60" sqref="A60:F60"/>
    </sheetView>
  </sheetViews>
  <sheetFormatPr defaultColWidth="14.42578125" defaultRowHeight="15.75" customHeight="1"/>
  <cols>
    <col min="1" max="1" width="35.5703125" customWidth="1"/>
    <col min="6" max="6" width="11.42578125" customWidth="1"/>
  </cols>
  <sheetData>
    <row r="1" spans="1:26" ht="15">
      <c r="A1" s="21"/>
      <c r="B1" s="22"/>
      <c r="C1" s="22"/>
      <c r="D1" s="22"/>
      <c r="E1" s="22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>
      <c r="A2" s="24"/>
      <c r="B2" s="11"/>
      <c r="C2" s="11"/>
      <c r="D2" s="11"/>
      <c r="E2" s="11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>
      <c r="A3" s="24"/>
      <c r="B3" s="11"/>
      <c r="C3" s="11"/>
      <c r="D3" s="11"/>
      <c r="E3" s="11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>
      <c r="A4" s="24"/>
      <c r="B4" s="11"/>
      <c r="C4" s="11"/>
      <c r="D4" s="11"/>
      <c r="E4" s="11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24"/>
      <c r="B5" s="11"/>
      <c r="C5" s="11"/>
      <c r="D5" s="11"/>
      <c r="E5" s="11"/>
      <c r="F5" s="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>
      <c r="A6" s="24"/>
      <c r="B6" s="11"/>
      <c r="C6" s="11"/>
      <c r="D6" s="11"/>
      <c r="E6" s="11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26"/>
      <c r="B7" s="27"/>
      <c r="C7" s="27"/>
      <c r="D7" s="27"/>
      <c r="E7" s="27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>
      <c r="A8" s="29" t="s">
        <v>67</v>
      </c>
      <c r="B8" s="11"/>
      <c r="C8" s="11"/>
      <c r="D8" s="11"/>
      <c r="E8" s="11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30" t="s">
        <v>1</v>
      </c>
      <c r="B9" s="11"/>
      <c r="C9" s="11"/>
      <c r="D9" s="11"/>
      <c r="E9" s="11"/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>
      <c r="A10" s="31" t="s">
        <v>2</v>
      </c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>
      <c r="A11" s="32" t="s">
        <v>3</v>
      </c>
      <c r="B11" s="22"/>
      <c r="C11" s="22"/>
      <c r="D11" s="22"/>
      <c r="E11" s="22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>
      <c r="A12" s="24"/>
      <c r="B12" s="11"/>
      <c r="C12" s="11"/>
      <c r="D12" s="11"/>
      <c r="E12" s="11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2" t="s">
        <v>4</v>
      </c>
      <c r="B13" s="16"/>
      <c r="C13" s="15"/>
      <c r="D13" s="15"/>
      <c r="E13" s="15"/>
      <c r="F13" s="20"/>
      <c r="G13" s="13" t="s">
        <v>5</v>
      </c>
      <c r="H13" s="11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>
      <c r="A14" s="2" t="s">
        <v>6</v>
      </c>
      <c r="B14" s="16"/>
      <c r="C14" s="15"/>
      <c r="D14" s="15"/>
      <c r="E14" s="15"/>
      <c r="F14" s="20"/>
      <c r="G14" s="13" t="s">
        <v>7</v>
      </c>
      <c r="H14" s="11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>
      <c r="A15" s="2" t="s">
        <v>8</v>
      </c>
      <c r="B15" s="16"/>
      <c r="C15" s="15"/>
      <c r="D15" s="15"/>
      <c r="E15" s="15"/>
      <c r="F15" s="20"/>
      <c r="G15" s="13" t="s">
        <v>9</v>
      </c>
      <c r="H15" s="1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>
      <c r="A16" s="2" t="s">
        <v>10</v>
      </c>
      <c r="B16" s="16"/>
      <c r="C16" s="15"/>
      <c r="D16" s="15"/>
      <c r="E16" s="15"/>
      <c r="F16" s="20"/>
      <c r="G16" s="13" t="s">
        <v>11</v>
      </c>
      <c r="H16" s="11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>
      <c r="A17" s="4" t="s">
        <v>12</v>
      </c>
      <c r="B17" s="17"/>
      <c r="C17" s="18"/>
      <c r="D17" s="18"/>
      <c r="E17" s="18"/>
      <c r="F17" s="19"/>
      <c r="G17" s="13" t="s">
        <v>13</v>
      </c>
      <c r="H17" s="11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>
      <c r="A18" s="12"/>
      <c r="B18" s="11"/>
      <c r="C18" s="11"/>
      <c r="D18" s="11"/>
      <c r="E18" s="11"/>
      <c r="F18" s="11"/>
      <c r="G18" s="13"/>
      <c r="H18" s="11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>
      <c r="A19" s="11"/>
      <c r="B19" s="11"/>
      <c r="C19" s="11"/>
      <c r="D19" s="11"/>
      <c r="E19" s="11"/>
      <c r="F19" s="11"/>
      <c r="G19" s="13"/>
      <c r="H19" s="11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>
      <c r="A20" s="32" t="s">
        <v>14</v>
      </c>
      <c r="B20" s="22"/>
      <c r="C20" s="22"/>
      <c r="D20" s="22"/>
      <c r="E20" s="22"/>
      <c r="F20" s="23"/>
      <c r="G20" s="12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24"/>
      <c r="B21" s="11"/>
      <c r="C21" s="11"/>
      <c r="D21" s="11"/>
      <c r="E21" s="11"/>
      <c r="F21" s="25"/>
      <c r="G21" s="12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2" t="s">
        <v>15</v>
      </c>
      <c r="B22" s="16"/>
      <c r="C22" s="15"/>
      <c r="D22" s="14" t="s">
        <v>16</v>
      </c>
      <c r="E22" s="15"/>
      <c r="F22" s="5"/>
      <c r="G22" s="12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>
      <c r="A23" s="4" t="s">
        <v>17</v>
      </c>
      <c r="B23" s="17"/>
      <c r="C23" s="18"/>
      <c r="D23" s="18"/>
      <c r="E23" s="18"/>
      <c r="F23" s="19"/>
      <c r="G23" s="12"/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12"/>
      <c r="B24" s="11"/>
      <c r="C24" s="11"/>
      <c r="D24" s="11"/>
      <c r="E24" s="11"/>
      <c r="F24" s="11"/>
      <c r="G24" s="12"/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11"/>
      <c r="B25" s="11"/>
      <c r="C25" s="11"/>
      <c r="D25" s="11"/>
      <c r="E25" s="11"/>
      <c r="F25" s="11"/>
      <c r="G25" s="12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>
      <c r="A26" s="32" t="s">
        <v>18</v>
      </c>
      <c r="B26" s="22"/>
      <c r="C26" s="22"/>
      <c r="D26" s="22"/>
      <c r="E26" s="22"/>
      <c r="F26" s="23"/>
      <c r="G26" s="12"/>
      <c r="H26" s="1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>
      <c r="A27" s="24"/>
      <c r="B27" s="11"/>
      <c r="C27" s="11"/>
      <c r="D27" s="11"/>
      <c r="E27" s="11"/>
      <c r="F27" s="25"/>
      <c r="G27" s="12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>
      <c r="A28" s="2" t="s">
        <v>19</v>
      </c>
      <c r="B28" s="16"/>
      <c r="C28" s="15"/>
      <c r="D28" s="15"/>
      <c r="E28" s="15"/>
      <c r="F28" s="20"/>
      <c r="G28" s="13" t="s">
        <v>20</v>
      </c>
      <c r="H28" s="11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2" t="s">
        <v>21</v>
      </c>
      <c r="B29" s="16"/>
      <c r="C29" s="15"/>
      <c r="D29" s="15"/>
      <c r="E29" s="38"/>
      <c r="F29" s="5"/>
      <c r="G29" s="13" t="s">
        <v>22</v>
      </c>
      <c r="H29" s="11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>
      <c r="A30" s="4" t="s">
        <v>23</v>
      </c>
      <c r="B30" s="17"/>
      <c r="C30" s="18"/>
      <c r="D30" s="18"/>
      <c r="E30" s="18"/>
      <c r="F30" s="19"/>
      <c r="G30" s="13" t="s">
        <v>24</v>
      </c>
      <c r="H30" s="11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>
      <c r="A31" s="12"/>
      <c r="B31" s="11"/>
      <c r="C31" s="11"/>
      <c r="D31" s="11"/>
      <c r="E31" s="11"/>
      <c r="F31" s="11"/>
      <c r="G31" s="12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1"/>
      <c r="B32" s="11"/>
      <c r="C32" s="11"/>
      <c r="D32" s="11"/>
      <c r="E32" s="11"/>
      <c r="F32" s="11"/>
      <c r="G32" s="12"/>
      <c r="H32" s="1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>
      <c r="A33" s="32" t="s">
        <v>25</v>
      </c>
      <c r="B33" s="22"/>
      <c r="C33" s="22"/>
      <c r="D33" s="22"/>
      <c r="E33" s="22"/>
      <c r="F33" s="23"/>
      <c r="G33" s="12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24"/>
      <c r="B34" s="11"/>
      <c r="C34" s="11"/>
      <c r="D34" s="11"/>
      <c r="E34" s="11"/>
      <c r="F34" s="25"/>
      <c r="G34" s="12"/>
      <c r="H34" s="1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>
      <c r="A35" s="2" t="s">
        <v>26</v>
      </c>
      <c r="B35" s="16"/>
      <c r="C35" s="15"/>
      <c r="D35" s="15"/>
      <c r="E35" s="15"/>
      <c r="F35" s="20"/>
      <c r="G35" s="13" t="s">
        <v>27</v>
      </c>
      <c r="H35" s="11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>
      <c r="A36" s="2" t="s">
        <v>28</v>
      </c>
      <c r="B36" s="16"/>
      <c r="C36" s="15"/>
      <c r="D36" s="15"/>
      <c r="E36" s="15"/>
      <c r="F36" s="20"/>
      <c r="G36" s="13" t="s">
        <v>29</v>
      </c>
      <c r="H36" s="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>
      <c r="A37" s="4" t="s">
        <v>30</v>
      </c>
      <c r="B37" s="17"/>
      <c r="C37" s="18"/>
      <c r="D37" s="18"/>
      <c r="E37" s="18"/>
      <c r="F37" s="19"/>
      <c r="G37" s="13" t="s">
        <v>31</v>
      </c>
      <c r="H37" s="11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>
      <c r="A38" s="12"/>
      <c r="B38" s="11"/>
      <c r="C38" s="11"/>
      <c r="D38" s="11"/>
      <c r="E38" s="11"/>
      <c r="F38" s="11"/>
      <c r="G38" s="12"/>
      <c r="H38" s="1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>
      <c r="A39" s="11"/>
      <c r="B39" s="11"/>
      <c r="C39" s="11"/>
      <c r="D39" s="11"/>
      <c r="E39" s="1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32" t="s">
        <v>32</v>
      </c>
      <c r="B40" s="22"/>
      <c r="C40" s="22"/>
      <c r="D40" s="22"/>
      <c r="E40" s="22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24"/>
      <c r="B41" s="11"/>
      <c r="C41" s="11"/>
      <c r="D41" s="11"/>
      <c r="E41" s="11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customHeight="1">
      <c r="A42" s="2" t="s">
        <v>33</v>
      </c>
      <c r="B42" s="16"/>
      <c r="C42" s="15"/>
      <c r="D42" s="15"/>
      <c r="E42" s="15"/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2" t="s">
        <v>34</v>
      </c>
      <c r="B43" s="16"/>
      <c r="C43" s="15"/>
      <c r="D43" s="15"/>
      <c r="E43" s="15"/>
      <c r="F43" s="20"/>
      <c r="G43" s="1"/>
      <c r="H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>
      <c r="A44" s="2" t="s">
        <v>35</v>
      </c>
      <c r="B44" s="16"/>
      <c r="C44" s="15"/>
      <c r="D44" s="15"/>
      <c r="E44" s="15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2" t="s">
        <v>36</v>
      </c>
      <c r="B45" s="37"/>
      <c r="C45" s="15"/>
      <c r="D45" s="15"/>
      <c r="E45" s="15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>
      <c r="A46" s="2" t="s">
        <v>37</v>
      </c>
      <c r="B46" s="16"/>
      <c r="C46" s="15"/>
      <c r="D46" s="15"/>
      <c r="E46" s="15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2" t="s">
        <v>38</v>
      </c>
      <c r="B47" s="16"/>
      <c r="C47" s="15"/>
      <c r="D47" s="15"/>
      <c r="E47" s="15"/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4" t="s">
        <v>39</v>
      </c>
      <c r="B48" s="17"/>
      <c r="C48" s="18"/>
      <c r="D48" s="18"/>
      <c r="E48" s="18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2"/>
      <c r="B49" s="11"/>
      <c r="C49" s="11"/>
      <c r="D49" s="11"/>
      <c r="E49" s="1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33"/>
      <c r="B50" s="34"/>
      <c r="C50" s="34"/>
      <c r="D50" s="34"/>
      <c r="E50" s="34"/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35" t="s">
        <v>40</v>
      </c>
      <c r="B51" s="22"/>
      <c r="C51" s="22"/>
      <c r="D51" s="22"/>
      <c r="E51" s="22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24"/>
      <c r="B52" s="11"/>
      <c r="C52" s="11"/>
      <c r="D52" s="11"/>
      <c r="E52" s="1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6" customHeight="1">
      <c r="A53" s="2" t="s">
        <v>41</v>
      </c>
      <c r="B53" s="36"/>
      <c r="C53" s="15"/>
      <c r="D53" s="15"/>
      <c r="E53" s="15"/>
      <c r="F53" s="20"/>
      <c r="G53" s="1"/>
      <c r="H53" s="1"/>
      <c r="I53" s="6" t="str">
        <f>SUBSTITUTE(B36," ","")</f>
        <v/>
      </c>
      <c r="J53" s="6" t="str">
        <f t="shared" ref="J53:J54" si="0">SUBSTITUTE(I53,"ñ","n")</f>
        <v/>
      </c>
      <c r="K53" s="7" t="str">
        <f>LOWER(SUBSTITUTE(J53,"-",""))</f>
        <v/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2" t="s">
        <v>42</v>
      </c>
      <c r="B54" s="37"/>
      <c r="C54" s="15"/>
      <c r="D54" s="15"/>
      <c r="E54" s="15"/>
      <c r="F54" s="20"/>
      <c r="G54" s="1"/>
      <c r="H54" s="1"/>
      <c r="I54" s="8" t="str">
        <f>SUBSTITUTE(B16," ","")</f>
        <v/>
      </c>
      <c r="J54" s="9" t="str">
        <f t="shared" si="0"/>
        <v/>
      </c>
      <c r="K54" s="9" t="str">
        <f>LOWER(SUBSTITUTE(J54,"-",""))</f>
        <v/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2"/>
      <c r="B55" s="16"/>
      <c r="C55" s="15"/>
      <c r="D55" s="15"/>
      <c r="E55" s="15"/>
      <c r="F55" s="2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7.5" customHeight="1">
      <c r="A56" s="2" t="s">
        <v>43</v>
      </c>
      <c r="B56" s="16"/>
      <c r="C56" s="15"/>
      <c r="D56" s="15"/>
      <c r="E56" s="15"/>
      <c r="F56" s="2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2" t="s">
        <v>44</v>
      </c>
      <c r="B57" s="16"/>
      <c r="C57" s="15"/>
      <c r="D57" s="15"/>
      <c r="E57" s="15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4" t="s">
        <v>45</v>
      </c>
      <c r="B58" s="17" t="str">
        <f>B35 &amp; " - " &amp; B36</f>
        <v xml:space="preserve"> - </v>
      </c>
      <c r="C58" s="18"/>
      <c r="D58" s="18"/>
      <c r="E58" s="18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0"/>
      <c r="B60" s="11"/>
      <c r="C60" s="11"/>
      <c r="D60" s="11"/>
      <c r="E60" s="1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0" t="s">
        <v>46</v>
      </c>
      <c r="B61" s="11"/>
      <c r="C61" s="11"/>
      <c r="D61" s="11"/>
      <c r="E61" s="1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2"/>
      <c r="B62" s="11"/>
      <c r="C62" s="11"/>
      <c r="D62" s="11"/>
      <c r="E62" s="1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72">
    <mergeCell ref="B35:F35"/>
    <mergeCell ref="B36:F36"/>
    <mergeCell ref="B37:F37"/>
    <mergeCell ref="A24:F25"/>
    <mergeCell ref="A26:F27"/>
    <mergeCell ref="B28:F28"/>
    <mergeCell ref="B29:E29"/>
    <mergeCell ref="B30:F30"/>
    <mergeCell ref="B46:F46"/>
    <mergeCell ref="B47:F47"/>
    <mergeCell ref="B48:F48"/>
    <mergeCell ref="A49:F49"/>
    <mergeCell ref="A38:F39"/>
    <mergeCell ref="A40:F41"/>
    <mergeCell ref="B42:F42"/>
    <mergeCell ref="B43:F43"/>
    <mergeCell ref="B44:F44"/>
    <mergeCell ref="A1:F7"/>
    <mergeCell ref="A8:F8"/>
    <mergeCell ref="A9:F9"/>
    <mergeCell ref="A10:F10"/>
    <mergeCell ref="A11:F12"/>
    <mergeCell ref="G13:H13"/>
    <mergeCell ref="B14:F14"/>
    <mergeCell ref="G14:H14"/>
    <mergeCell ref="B15:F15"/>
    <mergeCell ref="G15:H15"/>
    <mergeCell ref="B13:F13"/>
    <mergeCell ref="G16:H16"/>
    <mergeCell ref="G17:H17"/>
    <mergeCell ref="B17:F17"/>
    <mergeCell ref="A18:F19"/>
    <mergeCell ref="G18:H18"/>
    <mergeCell ref="G19:H19"/>
    <mergeCell ref="B16:F16"/>
    <mergeCell ref="G33:H33"/>
    <mergeCell ref="G34:H34"/>
    <mergeCell ref="G20:H20"/>
    <mergeCell ref="G21:H21"/>
    <mergeCell ref="B22:C22"/>
    <mergeCell ref="G22:H22"/>
    <mergeCell ref="B23:F23"/>
    <mergeCell ref="G23:H23"/>
    <mergeCell ref="A20:F21"/>
    <mergeCell ref="A31:F32"/>
    <mergeCell ref="A33:F34"/>
    <mergeCell ref="G31:H31"/>
    <mergeCell ref="G32:H32"/>
    <mergeCell ref="G24:H24"/>
    <mergeCell ref="G25:H25"/>
    <mergeCell ref="D22:E22"/>
    <mergeCell ref="G26:H26"/>
    <mergeCell ref="G27:H27"/>
    <mergeCell ref="G28:H28"/>
    <mergeCell ref="G29:H29"/>
    <mergeCell ref="G30:H30"/>
    <mergeCell ref="A60:F60"/>
    <mergeCell ref="A61:F61"/>
    <mergeCell ref="A62:F62"/>
    <mergeCell ref="G35:H35"/>
    <mergeCell ref="G36:H36"/>
    <mergeCell ref="G37:H37"/>
    <mergeCell ref="G38:H38"/>
    <mergeCell ref="B56:F56"/>
    <mergeCell ref="B57:F57"/>
    <mergeCell ref="B58:F58"/>
    <mergeCell ref="A50:F50"/>
    <mergeCell ref="A51:F52"/>
    <mergeCell ref="B53:F53"/>
    <mergeCell ref="B54:F54"/>
    <mergeCell ref="B55:F55"/>
    <mergeCell ref="B45:F45"/>
  </mergeCells>
  <conditionalFormatting sqref="B54:F54">
    <cfRule type="notContainsBlanks" dxfId="3" priority="1">
      <formula>LEN(TRIM(B54))&gt;0</formula>
    </cfRule>
  </conditionalFormatting>
  <conditionalFormatting sqref="B13:F17 B23:F23 B28:F30 B35:F37 B43:F45 B47:F48">
    <cfRule type="containsBlanks" dxfId="2" priority="2">
      <formula>LEN(TRIM(B13))=0</formula>
    </cfRule>
  </conditionalFormatting>
  <conditionalFormatting sqref="B22:C22 F22">
    <cfRule type="containsBlanks" dxfId="1" priority="3">
      <formula>LEN(TRIM(B22))=0</formula>
    </cfRule>
  </conditionalFormatting>
  <dataValidations count="6">
    <dataValidation type="custom" allowBlank="1" showDropDown="1" showInputMessage="1" showErrorMessage="1" prompt="Enter a valid email" sqref="B13" xr:uid="{00000000-0002-0000-0000-000000000000}">
      <formula1>IFERROR(ISEMAIL(B13), TRUE)</formula1>
    </dataValidation>
    <dataValidation type="list" allowBlank="1" showErrorMessage="1" sqref="B23" xr:uid="{00000000-0002-0000-0000-000001000000}">
      <formula1>"Encoder,Approver,Admin"</formula1>
    </dataValidation>
    <dataValidation type="list" allowBlank="1" showErrorMessage="1" sqref="B35" xr:uid="{00000000-0002-0000-0000-000002000000}">
      <formula1>"NCR,CAR,R1,R2,R3,R4A,R4B,R5,R6,R7,R8,R9,R10,R11,R12,CARAGA"</formula1>
    </dataValidation>
    <dataValidation type="list" allowBlank="1" showErrorMessage="1" sqref="F22" xr:uid="{00000000-0002-0000-0000-000003000000}">
      <formula1>"LGU,NGA,GOCC,GFI"</formula1>
    </dataValidation>
    <dataValidation type="list" allowBlank="1" showErrorMessage="1" sqref="B22" xr:uid="{00000000-0002-0000-0000-000004000000}">
      <formula1>"BTr MISS,BTr CO,BTr RO,BTr P/DO,LGU/NGA/GOCC/GFI"</formula1>
    </dataValidation>
    <dataValidation type="custom" allowBlank="1" showDropDown="1" showErrorMessage="1" sqref="B45 B54" xr:uid="{00000000-0002-0000-0000-000005000000}">
      <formula1>OR(NOT(ISERROR(DATEVALUE(B45))), AND(ISNUMBER(B45), LEFT(CELL("format", B45))="D"))</formula1>
    </dataValidation>
  </dataValidation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9"/>
  <sheetViews>
    <sheetView workbookViewId="0"/>
  </sheetViews>
  <sheetFormatPr defaultColWidth="14.42578125" defaultRowHeight="15.75" customHeight="1"/>
  <cols>
    <col min="1" max="1" width="35.5703125" customWidth="1"/>
    <col min="6" max="6" width="11.42578125" customWidth="1"/>
  </cols>
  <sheetData>
    <row r="1" spans="1:26" ht="15">
      <c r="A1" s="21"/>
      <c r="B1" s="22"/>
      <c r="C1" s="22"/>
      <c r="D1" s="22"/>
      <c r="E1" s="22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>
      <c r="A2" s="24"/>
      <c r="B2" s="11"/>
      <c r="C2" s="11"/>
      <c r="D2" s="11"/>
      <c r="E2" s="11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>
      <c r="A3" s="24"/>
      <c r="B3" s="11"/>
      <c r="C3" s="11"/>
      <c r="D3" s="11"/>
      <c r="E3" s="11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>
      <c r="A4" s="24"/>
      <c r="B4" s="11"/>
      <c r="C4" s="11"/>
      <c r="D4" s="11"/>
      <c r="E4" s="11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>
      <c r="A5" s="24"/>
      <c r="B5" s="11"/>
      <c r="C5" s="11"/>
      <c r="D5" s="11"/>
      <c r="E5" s="11"/>
      <c r="F5" s="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>
      <c r="A6" s="24"/>
      <c r="B6" s="11"/>
      <c r="C6" s="11"/>
      <c r="D6" s="11"/>
      <c r="E6" s="11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>
      <c r="A7" s="26"/>
      <c r="B7" s="27"/>
      <c r="C7" s="27"/>
      <c r="D7" s="27"/>
      <c r="E7" s="27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>
      <c r="A8" s="29" t="s">
        <v>0</v>
      </c>
      <c r="B8" s="11"/>
      <c r="C8" s="11"/>
      <c r="D8" s="11"/>
      <c r="E8" s="11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30" t="s">
        <v>1</v>
      </c>
      <c r="B9" s="11"/>
      <c r="C9" s="11"/>
      <c r="D9" s="11"/>
      <c r="E9" s="11"/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>
      <c r="A10" s="31" t="s">
        <v>47</v>
      </c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>
      <c r="A11" s="32" t="s">
        <v>3</v>
      </c>
      <c r="B11" s="22"/>
      <c r="C11" s="22"/>
      <c r="D11" s="22"/>
      <c r="E11" s="22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>
      <c r="A12" s="24"/>
      <c r="B12" s="11"/>
      <c r="C12" s="11"/>
      <c r="D12" s="11"/>
      <c r="E12" s="11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>
      <c r="A13" s="2" t="s">
        <v>4</v>
      </c>
      <c r="B13" s="16" t="s">
        <v>5</v>
      </c>
      <c r="C13" s="15"/>
      <c r="D13" s="15"/>
      <c r="E13" s="15"/>
      <c r="F13" s="20"/>
      <c r="G13" s="13" t="s">
        <v>5</v>
      </c>
      <c r="H13" s="11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>
      <c r="A14" s="2" t="s">
        <v>6</v>
      </c>
      <c r="B14" s="16" t="s">
        <v>48</v>
      </c>
      <c r="C14" s="15"/>
      <c r="D14" s="15"/>
      <c r="E14" s="15"/>
      <c r="F14" s="20"/>
      <c r="G14" s="13" t="s">
        <v>7</v>
      </c>
      <c r="H14" s="11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>
      <c r="A15" s="2" t="s">
        <v>8</v>
      </c>
      <c r="B15" s="16" t="s">
        <v>49</v>
      </c>
      <c r="C15" s="15"/>
      <c r="D15" s="15"/>
      <c r="E15" s="15"/>
      <c r="F15" s="20"/>
      <c r="G15" s="13" t="s">
        <v>9</v>
      </c>
      <c r="H15" s="1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>
      <c r="A16" s="2" t="s">
        <v>10</v>
      </c>
      <c r="B16" s="16" t="s">
        <v>50</v>
      </c>
      <c r="C16" s="15"/>
      <c r="D16" s="15"/>
      <c r="E16" s="15"/>
      <c r="F16" s="20"/>
      <c r="G16" s="13" t="s">
        <v>11</v>
      </c>
      <c r="H16" s="11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>
      <c r="A17" s="4" t="s">
        <v>12</v>
      </c>
      <c r="B17" s="17" t="s">
        <v>51</v>
      </c>
      <c r="C17" s="18"/>
      <c r="D17" s="18"/>
      <c r="E17" s="18"/>
      <c r="F17" s="19"/>
      <c r="G17" s="13" t="s">
        <v>13</v>
      </c>
      <c r="H17" s="11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>
      <c r="A18" s="12"/>
      <c r="B18" s="11"/>
      <c r="C18" s="11"/>
      <c r="D18" s="11"/>
      <c r="E18" s="11"/>
      <c r="F18" s="11"/>
      <c r="G18" s="13"/>
      <c r="H18" s="11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>
      <c r="A19" s="11"/>
      <c r="B19" s="11"/>
      <c r="C19" s="11"/>
      <c r="D19" s="11"/>
      <c r="E19" s="11"/>
      <c r="F19" s="11"/>
      <c r="G19" s="13"/>
      <c r="H19" s="11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>
      <c r="A20" s="32" t="s">
        <v>14</v>
      </c>
      <c r="B20" s="22"/>
      <c r="C20" s="22"/>
      <c r="D20" s="22"/>
      <c r="E20" s="22"/>
      <c r="F20" s="23"/>
      <c r="G20" s="12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>
      <c r="A21" s="24"/>
      <c r="B21" s="11"/>
      <c r="C21" s="11"/>
      <c r="D21" s="11"/>
      <c r="E21" s="11"/>
      <c r="F21" s="25"/>
      <c r="G21" s="12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>
      <c r="A22" s="2" t="s">
        <v>15</v>
      </c>
      <c r="B22" s="16" t="s">
        <v>52</v>
      </c>
      <c r="C22" s="15"/>
      <c r="D22" s="14" t="s">
        <v>16</v>
      </c>
      <c r="E22" s="15"/>
      <c r="F22" s="5" t="s">
        <v>53</v>
      </c>
      <c r="G22" s="12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>
      <c r="A23" s="4" t="s">
        <v>17</v>
      </c>
      <c r="B23" s="17" t="s">
        <v>54</v>
      </c>
      <c r="C23" s="18"/>
      <c r="D23" s="18"/>
      <c r="E23" s="18"/>
      <c r="F23" s="19"/>
      <c r="G23" s="12"/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>
      <c r="A24" s="12"/>
      <c r="B24" s="11"/>
      <c r="C24" s="11"/>
      <c r="D24" s="11"/>
      <c r="E24" s="11"/>
      <c r="F24" s="11"/>
      <c r="G24" s="12"/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>
      <c r="A25" s="11"/>
      <c r="B25" s="11"/>
      <c r="C25" s="11"/>
      <c r="D25" s="11"/>
      <c r="E25" s="11"/>
      <c r="F25" s="11"/>
      <c r="G25" s="12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>
      <c r="A26" s="32" t="s">
        <v>18</v>
      </c>
      <c r="B26" s="22"/>
      <c r="C26" s="22"/>
      <c r="D26" s="22"/>
      <c r="E26" s="22"/>
      <c r="F26" s="23"/>
      <c r="G26" s="12"/>
      <c r="H26" s="1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>
      <c r="A27" s="24"/>
      <c r="B27" s="11"/>
      <c r="C27" s="11"/>
      <c r="D27" s="11"/>
      <c r="E27" s="11"/>
      <c r="F27" s="25"/>
      <c r="G27" s="12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>
      <c r="A28" s="2" t="s">
        <v>19</v>
      </c>
      <c r="B28" s="16" t="s">
        <v>55</v>
      </c>
      <c r="C28" s="15"/>
      <c r="D28" s="15"/>
      <c r="E28" s="15"/>
      <c r="F28" s="20"/>
      <c r="G28" s="13" t="s">
        <v>20</v>
      </c>
      <c r="H28" s="11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>
      <c r="A29" s="2" t="s">
        <v>21</v>
      </c>
      <c r="B29" s="16" t="s">
        <v>56</v>
      </c>
      <c r="C29" s="15"/>
      <c r="D29" s="15"/>
      <c r="E29" s="38"/>
      <c r="F29" s="5" t="s">
        <v>57</v>
      </c>
      <c r="G29" s="13" t="s">
        <v>22</v>
      </c>
      <c r="H29" s="11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>
      <c r="A30" s="4" t="s">
        <v>23</v>
      </c>
      <c r="B30" s="17" t="s">
        <v>58</v>
      </c>
      <c r="C30" s="18"/>
      <c r="D30" s="18"/>
      <c r="E30" s="18"/>
      <c r="F30" s="19"/>
      <c r="G30" s="13" t="s">
        <v>24</v>
      </c>
      <c r="H30" s="11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>
      <c r="A31" s="12"/>
      <c r="B31" s="11"/>
      <c r="C31" s="11"/>
      <c r="D31" s="11"/>
      <c r="E31" s="11"/>
      <c r="F31" s="11"/>
      <c r="G31" s="12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>
      <c r="A32" s="11"/>
      <c r="B32" s="11"/>
      <c r="C32" s="11"/>
      <c r="D32" s="11"/>
      <c r="E32" s="11"/>
      <c r="F32" s="11"/>
      <c r="G32" s="12"/>
      <c r="H32" s="1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>
      <c r="A33" s="32" t="s">
        <v>25</v>
      </c>
      <c r="B33" s="22"/>
      <c r="C33" s="22"/>
      <c r="D33" s="22"/>
      <c r="E33" s="22"/>
      <c r="F33" s="23"/>
      <c r="G33" s="12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>
      <c r="A34" s="24"/>
      <c r="B34" s="11"/>
      <c r="C34" s="11"/>
      <c r="D34" s="11"/>
      <c r="E34" s="11"/>
      <c r="F34" s="25"/>
      <c r="G34" s="12"/>
      <c r="H34" s="1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>
      <c r="A35" s="2" t="s">
        <v>26</v>
      </c>
      <c r="B35" s="16" t="s">
        <v>59</v>
      </c>
      <c r="C35" s="15"/>
      <c r="D35" s="15"/>
      <c r="E35" s="15"/>
      <c r="F35" s="20"/>
      <c r="G35" s="13" t="s">
        <v>27</v>
      </c>
      <c r="H35" s="11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>
      <c r="A36" s="2" t="s">
        <v>28</v>
      </c>
      <c r="B36" s="16" t="s">
        <v>60</v>
      </c>
      <c r="C36" s="15"/>
      <c r="D36" s="15"/>
      <c r="E36" s="15"/>
      <c r="F36" s="20"/>
      <c r="G36" s="13" t="s">
        <v>29</v>
      </c>
      <c r="H36" s="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>
      <c r="A37" s="4" t="s">
        <v>30</v>
      </c>
      <c r="B37" s="17" t="s">
        <v>61</v>
      </c>
      <c r="C37" s="18"/>
      <c r="D37" s="18"/>
      <c r="E37" s="18"/>
      <c r="F37" s="19"/>
      <c r="G37" s="13" t="s">
        <v>31</v>
      </c>
      <c r="H37" s="11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>
      <c r="A38" s="12"/>
      <c r="B38" s="11"/>
      <c r="C38" s="11"/>
      <c r="D38" s="11"/>
      <c r="E38" s="11"/>
      <c r="F38" s="11"/>
      <c r="G38" s="12"/>
      <c r="H38" s="1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>
      <c r="A39" s="11"/>
      <c r="B39" s="11"/>
      <c r="C39" s="11"/>
      <c r="D39" s="11"/>
      <c r="E39" s="1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>
      <c r="A40" s="32" t="s">
        <v>32</v>
      </c>
      <c r="B40" s="22"/>
      <c r="C40" s="22"/>
      <c r="D40" s="22"/>
      <c r="E40" s="22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24"/>
      <c r="B41" s="11"/>
      <c r="C41" s="11"/>
      <c r="D41" s="11"/>
      <c r="E41" s="11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customHeight="1">
      <c r="A42" s="2" t="s">
        <v>33</v>
      </c>
      <c r="B42" s="16" t="s">
        <v>62</v>
      </c>
      <c r="C42" s="15"/>
      <c r="D42" s="15"/>
      <c r="E42" s="15"/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2" t="s">
        <v>34</v>
      </c>
      <c r="B43" s="36" t="str">
        <f>B14 &amp; " " &amp; B15 &amp; " " &amp; B16</f>
        <v>Ian Hero Santos Soliven</v>
      </c>
      <c r="C43" s="15"/>
      <c r="D43" s="15"/>
      <c r="E43" s="15"/>
      <c r="F43" s="20"/>
      <c r="G43" s="1"/>
      <c r="H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>
      <c r="A44" s="2" t="s">
        <v>35</v>
      </c>
      <c r="B44" s="16" t="str">
        <f>B17</f>
        <v>Computer Programmer II</v>
      </c>
      <c r="C44" s="15"/>
      <c r="D44" s="15"/>
      <c r="E44" s="15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2" t="s">
        <v>36</v>
      </c>
      <c r="B45" s="37">
        <f ca="1">TODAY()</f>
        <v>44376</v>
      </c>
      <c r="C45" s="15"/>
      <c r="D45" s="15"/>
      <c r="E45" s="15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>
      <c r="A46" s="2" t="s">
        <v>37</v>
      </c>
      <c r="B46" s="16" t="s">
        <v>62</v>
      </c>
      <c r="C46" s="15"/>
      <c r="D46" s="15"/>
      <c r="E46" s="15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" t="s">
        <v>38</v>
      </c>
      <c r="B47" s="36" t="s">
        <v>63</v>
      </c>
      <c r="C47" s="15"/>
      <c r="D47" s="15"/>
      <c r="E47" s="15"/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4" t="s">
        <v>39</v>
      </c>
      <c r="B48" s="17" t="s">
        <v>64</v>
      </c>
      <c r="C48" s="18"/>
      <c r="D48" s="18"/>
      <c r="E48" s="18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12"/>
      <c r="B49" s="11"/>
      <c r="C49" s="11"/>
      <c r="D49" s="11"/>
      <c r="E49" s="1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33"/>
      <c r="B50" s="34"/>
      <c r="C50" s="34"/>
      <c r="D50" s="34"/>
      <c r="E50" s="34"/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35" t="s">
        <v>65</v>
      </c>
      <c r="B51" s="22"/>
      <c r="C51" s="22"/>
      <c r="D51" s="22"/>
      <c r="E51" s="22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24"/>
      <c r="B52" s="11"/>
      <c r="C52" s="11"/>
      <c r="D52" s="11"/>
      <c r="E52" s="1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6.75" customHeight="1">
      <c r="A53" s="2" t="s">
        <v>41</v>
      </c>
      <c r="B53" s="36" t="str">
        <f>LOWER(LEFT(B14,1))&amp; LEFT(LOWER(B15),1)&amp; K54 &amp; "_" &amp; LOWER(B35) &amp; "_" &amp; K53 &amp; "_" &amp; LOWER(F22) &amp; "_" &amp; LEFT(LOWER(B23),2)</f>
        <v>issoliven_ncr_district1_nga_ad</v>
      </c>
      <c r="C53" s="15"/>
      <c r="D53" s="15"/>
      <c r="E53" s="15"/>
      <c r="F53" s="20"/>
      <c r="G53" s="1"/>
      <c r="H53" s="1"/>
      <c r="I53" s="6" t="str">
        <f>SUBSTITUTE(B36," ","")</f>
        <v>District1</v>
      </c>
      <c r="J53" s="6" t="str">
        <f t="shared" ref="J53:J54" si="0">SUBSTITUTE(I53,"ñ","n")</f>
        <v>District1</v>
      </c>
      <c r="K53" s="7" t="str">
        <f>LOWER(SUBSTITUTE(J53,"-",""))</f>
        <v>district1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2" t="s">
        <v>42</v>
      </c>
      <c r="B54" s="37"/>
      <c r="C54" s="15"/>
      <c r="D54" s="15"/>
      <c r="E54" s="15"/>
      <c r="F54" s="20"/>
      <c r="G54" s="1"/>
      <c r="H54" s="1"/>
      <c r="I54" s="8" t="str">
        <f>SUBSTITUTE(B16," ","")</f>
        <v>Soliven</v>
      </c>
      <c r="J54" s="9" t="str">
        <f t="shared" si="0"/>
        <v>Soliven</v>
      </c>
      <c r="K54" s="9" t="str">
        <f>LOWER(SUBSTITUTE(J54,"-",""))</f>
        <v>soliven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2"/>
      <c r="B55" s="16"/>
      <c r="C55" s="15"/>
      <c r="D55" s="15"/>
      <c r="E55" s="15"/>
      <c r="F55" s="2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7.5" customHeight="1">
      <c r="A56" s="2" t="s">
        <v>43</v>
      </c>
      <c r="B56" s="16"/>
      <c r="C56" s="15"/>
      <c r="D56" s="15"/>
      <c r="E56" s="15"/>
      <c r="F56" s="2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2" t="s">
        <v>44</v>
      </c>
      <c r="B57" s="16"/>
      <c r="C57" s="15"/>
      <c r="D57" s="15"/>
      <c r="E57" s="15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4" t="s">
        <v>45</v>
      </c>
      <c r="B58" s="17" t="str">
        <f>B35 &amp; " - " &amp; B36</f>
        <v>NCR - District 1</v>
      </c>
      <c r="C58" s="18"/>
      <c r="D58" s="18"/>
      <c r="E58" s="18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10" t="s">
        <v>66</v>
      </c>
      <c r="B60" s="11"/>
      <c r="C60" s="11"/>
      <c r="D60" s="11"/>
      <c r="E60" s="1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10" t="s">
        <v>46</v>
      </c>
      <c r="B61" s="11"/>
      <c r="C61" s="11"/>
      <c r="D61" s="11"/>
      <c r="E61" s="1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12"/>
      <c r="B62" s="11"/>
      <c r="C62" s="11"/>
      <c r="D62" s="11"/>
      <c r="E62" s="1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72">
    <mergeCell ref="B35:F35"/>
    <mergeCell ref="B36:F36"/>
    <mergeCell ref="B37:F37"/>
    <mergeCell ref="A24:F25"/>
    <mergeCell ref="A26:F27"/>
    <mergeCell ref="B28:F28"/>
    <mergeCell ref="B29:E29"/>
    <mergeCell ref="B30:F30"/>
    <mergeCell ref="B46:F46"/>
    <mergeCell ref="B47:F47"/>
    <mergeCell ref="B48:F48"/>
    <mergeCell ref="A49:F49"/>
    <mergeCell ref="A38:F39"/>
    <mergeCell ref="A40:F41"/>
    <mergeCell ref="B42:F42"/>
    <mergeCell ref="B43:F43"/>
    <mergeCell ref="B44:F44"/>
    <mergeCell ref="A1:F7"/>
    <mergeCell ref="A8:F8"/>
    <mergeCell ref="A9:F9"/>
    <mergeCell ref="A10:F10"/>
    <mergeCell ref="A11:F12"/>
    <mergeCell ref="G13:H13"/>
    <mergeCell ref="B14:F14"/>
    <mergeCell ref="G14:H14"/>
    <mergeCell ref="B15:F15"/>
    <mergeCell ref="G15:H15"/>
    <mergeCell ref="B13:F13"/>
    <mergeCell ref="G16:H16"/>
    <mergeCell ref="G17:H17"/>
    <mergeCell ref="B17:F17"/>
    <mergeCell ref="A18:F19"/>
    <mergeCell ref="G18:H18"/>
    <mergeCell ref="G19:H19"/>
    <mergeCell ref="B16:F16"/>
    <mergeCell ref="G33:H33"/>
    <mergeCell ref="G34:H34"/>
    <mergeCell ref="G20:H20"/>
    <mergeCell ref="G21:H21"/>
    <mergeCell ref="B22:C22"/>
    <mergeCell ref="D22:E22"/>
    <mergeCell ref="G22:H22"/>
    <mergeCell ref="A20:F21"/>
    <mergeCell ref="B23:F23"/>
    <mergeCell ref="A31:F32"/>
    <mergeCell ref="A33:F34"/>
    <mergeCell ref="G31:H31"/>
    <mergeCell ref="G32:H32"/>
    <mergeCell ref="G23:H23"/>
    <mergeCell ref="G24:H24"/>
    <mergeCell ref="G25:H25"/>
    <mergeCell ref="G26:H26"/>
    <mergeCell ref="G27:H27"/>
    <mergeCell ref="G28:H28"/>
    <mergeCell ref="G29:H29"/>
    <mergeCell ref="G30:H30"/>
    <mergeCell ref="A60:F60"/>
    <mergeCell ref="A61:F61"/>
    <mergeCell ref="A62:F62"/>
    <mergeCell ref="G35:H35"/>
    <mergeCell ref="G36:H36"/>
    <mergeCell ref="G37:H37"/>
    <mergeCell ref="G38:H38"/>
    <mergeCell ref="B56:F56"/>
    <mergeCell ref="B57:F57"/>
    <mergeCell ref="B58:F58"/>
    <mergeCell ref="A50:F50"/>
    <mergeCell ref="A51:F52"/>
    <mergeCell ref="B53:F53"/>
    <mergeCell ref="B54:F54"/>
    <mergeCell ref="B55:F55"/>
    <mergeCell ref="B45:F45"/>
  </mergeCells>
  <conditionalFormatting sqref="B54:F54">
    <cfRule type="notContainsBlanks" dxfId="0" priority="1">
      <formula>LEN(TRIM(B54))&gt;0</formula>
    </cfRule>
  </conditionalFormatting>
  <dataValidations count="6">
    <dataValidation type="custom" allowBlank="1" showDropDown="1" showInputMessage="1" showErrorMessage="1" prompt="Enter a valid email" sqref="B13" xr:uid="{00000000-0002-0000-0100-000000000000}">
      <formula1>IFERROR(ISEMAIL(B13), TRUE)</formula1>
    </dataValidation>
    <dataValidation type="list" allowBlank="1" showErrorMessage="1" sqref="B35" xr:uid="{00000000-0002-0000-0100-000001000000}">
      <formula1>"NCR,R1,R2,R3,R4A,R4B,R5,R6,R7,R8,R9,R10,R11,R12,CARAGA"</formula1>
    </dataValidation>
    <dataValidation type="list" allowBlank="1" showErrorMessage="1" sqref="B23" xr:uid="{00000000-0002-0000-0100-000002000000}">
      <formula1>"Encoder,Approver,Admin"</formula1>
    </dataValidation>
    <dataValidation type="list" allowBlank="1" showErrorMessage="1" sqref="F22" xr:uid="{00000000-0002-0000-0100-000003000000}">
      <formula1>"LGU,NGA,GOCC,GFI"</formula1>
    </dataValidation>
    <dataValidation type="list" allowBlank="1" showErrorMessage="1" sqref="B22" xr:uid="{00000000-0002-0000-0100-000004000000}">
      <formula1>"BTr MISS,BTr CO,BTr RO,BTr P/DO,LGU/NGA/GOCC/GFI"</formula1>
    </dataValidation>
    <dataValidation type="custom" allowBlank="1" showDropDown="1" showErrorMessage="1" sqref="B45 B54" xr:uid="{00000000-0002-0000-0100-000005000000}">
      <formula1>OR(NOT(ISERROR(DATEVALUE(B45))), AND(ISNUMBER(B45), LEFT(CELL("format", B45))="D"))</formula1>
    </dataValidation>
  </dataValidation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sheet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2021-06-29T05:58:16Z</dcterms:modified>
</cp:coreProperties>
</file>