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yoda001\SDAD\Joann\COR 2004-2025\COR Historical Series\"/>
    </mc:Choice>
  </mc:AlternateContent>
  <xr:revisionPtr revIDLastSave="0" documentId="13_ncr:1_{C91569D4-2D7C-46FD-BAFB-0EB462B6ED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9" r:id="rId1"/>
    <sheet name="2023" sheetId="38" r:id="rId2"/>
    <sheet name="2022" sheetId="37" r:id="rId3"/>
    <sheet name="2021" sheetId="36" r:id="rId4"/>
    <sheet name="2020" sheetId="35" r:id="rId5"/>
    <sheet name="2019" sheetId="34" r:id="rId6"/>
    <sheet name="2018" sheetId="1" r:id="rId7"/>
    <sheet name="2017" sheetId="2" r:id="rId8"/>
    <sheet name="2016" sheetId="3" r:id="rId9"/>
    <sheet name="2015" sheetId="4" r:id="rId10"/>
    <sheet name="2014" sheetId="5" r:id="rId11"/>
    <sheet name="2013" sheetId="6" r:id="rId12"/>
    <sheet name="2012" sheetId="7" r:id="rId13"/>
    <sheet name="2011" sheetId="8" r:id="rId14"/>
    <sheet name="2010" sheetId="9" r:id="rId15"/>
    <sheet name="2009" sheetId="10" r:id="rId16"/>
    <sheet name="2008" sheetId="11" r:id="rId17"/>
    <sheet name="2007" sheetId="12" r:id="rId18"/>
    <sheet name="2006" sheetId="13" r:id="rId19"/>
    <sheet name="2005" sheetId="14" r:id="rId20"/>
    <sheet name="2004" sheetId="15" r:id="rId21"/>
    <sheet name="2003" sheetId="16" r:id="rId22"/>
    <sheet name="2002" sheetId="17" r:id="rId23"/>
    <sheet name="2001" sheetId="18" r:id="rId24"/>
    <sheet name="2000" sheetId="19" r:id="rId25"/>
    <sheet name="1999" sheetId="20" r:id="rId26"/>
    <sheet name="1998" sheetId="21" r:id="rId27"/>
    <sheet name="1997" sheetId="22" r:id="rId28"/>
    <sheet name="1996" sheetId="23" r:id="rId29"/>
    <sheet name="1995" sheetId="24" r:id="rId30"/>
    <sheet name="1994" sheetId="25" r:id="rId31"/>
    <sheet name="1993" sheetId="26" r:id="rId32"/>
    <sheet name="1992" sheetId="27" r:id="rId33"/>
    <sheet name="1991" sheetId="28" r:id="rId34"/>
    <sheet name="1990" sheetId="29" r:id="rId35"/>
    <sheet name="1989" sheetId="30" r:id="rId36"/>
    <sheet name="1988" sheetId="31" r:id="rId37"/>
    <sheet name="1987" sheetId="32" r:id="rId38"/>
    <sheet name="1986" sheetId="33" r:id="rId39"/>
  </sheets>
  <definedNames>
    <definedName name="_xlnm.Print_Area" localSheetId="22">'2002'!$A$1:$P$57</definedName>
    <definedName name="_xlnm.Print_Area" localSheetId="12">'2012'!$A$1:$P$53</definedName>
    <definedName name="_xlnm.Print_Area" localSheetId="10">'2014'!$A$1:$P$32</definedName>
    <definedName name="_xlnm.Print_Area" localSheetId="9">'2015'!$A$1:$P$34</definedName>
    <definedName name="_xlnm.Print_Area" localSheetId="8">'2016'!$A$1:$P$73</definedName>
    <definedName name="_xlnm.Print_Area" localSheetId="7">'2017'!$A$1:$P$73</definedName>
    <definedName name="_xlnm.Print_Area" localSheetId="6">'2018'!$A$1:$P$75</definedName>
    <definedName name="_xlnm.Print_Area" localSheetId="5">'2019'!$A$1:$P$34</definedName>
    <definedName name="_xlnm.Print_Area" localSheetId="4">'2020'!$A$1:$P$45</definedName>
    <definedName name="_xlnm.Print_Area" localSheetId="3">'2021'!$A$1:$P$29</definedName>
    <definedName name="_xlnm.Print_Area" localSheetId="2">'2022'!$A$1:$P$76</definedName>
    <definedName name="_xlnm.Print_Area" localSheetId="1">'2023'!$A$1:$P$75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37" l="1"/>
  <c r="P43" i="37"/>
  <c r="P42" i="37"/>
  <c r="P41" i="37"/>
  <c r="P40" i="37"/>
  <c r="P39" i="37"/>
  <c r="P38" i="37"/>
  <c r="P37" i="37"/>
  <c r="P36" i="37"/>
  <c r="P35" i="37"/>
  <c r="P34" i="37"/>
  <c r="P33" i="37"/>
  <c r="P32" i="37"/>
  <c r="P31" i="37"/>
  <c r="P30" i="37"/>
  <c r="P29" i="37"/>
  <c r="P28" i="37"/>
  <c r="P27" i="37"/>
  <c r="P26" i="37"/>
  <c r="P25" i="37" s="1"/>
  <c r="O25" i="37"/>
  <c r="N25" i="37"/>
  <c r="M25" i="37"/>
  <c r="L25" i="37"/>
  <c r="K25" i="37"/>
  <c r="J25" i="37"/>
  <c r="I25" i="37"/>
  <c r="H25" i="37"/>
  <c r="G25" i="37"/>
  <c r="F25" i="37"/>
  <c r="E25" i="37"/>
  <c r="D25" i="37"/>
  <c r="P22" i="37"/>
  <c r="P21" i="37"/>
  <c r="P20" i="37"/>
  <c r="P19" i="37"/>
  <c r="P18" i="37"/>
  <c r="P17" i="37"/>
  <c r="P16" i="37"/>
  <c r="P15" i="37"/>
  <c r="P14" i="37"/>
  <c r="P12" i="37" s="1"/>
  <c r="O12" i="37"/>
  <c r="N12" i="37"/>
  <c r="M12" i="37"/>
  <c r="L12" i="37"/>
  <c r="K12" i="37"/>
  <c r="J12" i="37"/>
  <c r="I12" i="37"/>
  <c r="H12" i="37"/>
  <c r="G12" i="37"/>
  <c r="F12" i="37"/>
  <c r="E12" i="37"/>
  <c r="D12" i="37"/>
  <c r="P7" i="37"/>
  <c r="O7" i="37"/>
  <c r="O71" i="37" s="1"/>
  <c r="N7" i="37"/>
  <c r="N71" i="37" s="1"/>
  <c r="M7" i="37"/>
  <c r="M71" i="37" s="1"/>
  <c r="L7" i="37"/>
  <c r="L71" i="37" s="1"/>
  <c r="K7" i="37"/>
  <c r="K71" i="37" s="1"/>
  <c r="J7" i="37"/>
  <c r="J71" i="37" s="1"/>
  <c r="I7" i="37"/>
  <c r="I71" i="37" s="1"/>
  <c r="H7" i="37"/>
  <c r="H71" i="37" s="1"/>
  <c r="G7" i="37"/>
  <c r="G71" i="37" s="1"/>
  <c r="F7" i="37"/>
  <c r="F71" i="37" s="1"/>
  <c r="E7" i="37"/>
  <c r="E71" i="37" s="1"/>
  <c r="D7" i="37"/>
  <c r="D71" i="37" s="1"/>
  <c r="P22" i="36"/>
  <c r="P21" i="36"/>
  <c r="P20" i="36"/>
  <c r="O19" i="36"/>
  <c r="N19" i="36"/>
  <c r="M19" i="36"/>
  <c r="M24" i="36" s="1"/>
  <c r="L19" i="36"/>
  <c r="K19" i="36"/>
  <c r="J19" i="36"/>
  <c r="I19" i="36"/>
  <c r="I24" i="36" s="1"/>
  <c r="H19" i="36"/>
  <c r="G19" i="36"/>
  <c r="F19" i="36"/>
  <c r="E19" i="36"/>
  <c r="D19" i="36"/>
  <c r="P16" i="36"/>
  <c r="P15" i="36"/>
  <c r="P14" i="36"/>
  <c r="P13" i="36"/>
  <c r="P12" i="36"/>
  <c r="O11" i="36"/>
  <c r="N11" i="36"/>
  <c r="M11" i="36"/>
  <c r="L11" i="36"/>
  <c r="K11" i="36"/>
  <c r="J11" i="36"/>
  <c r="I11" i="36"/>
  <c r="H11" i="36"/>
  <c r="G11" i="36"/>
  <c r="F11" i="36"/>
  <c r="E11" i="36"/>
  <c r="D11" i="36"/>
  <c r="P9" i="36"/>
  <c r="P8" i="36"/>
  <c r="P7" i="36" s="1"/>
  <c r="O7" i="36"/>
  <c r="N7" i="36"/>
  <c r="N24" i="36" s="1"/>
  <c r="M7" i="36"/>
  <c r="L7" i="36"/>
  <c r="K7" i="36"/>
  <c r="K24" i="36" s="1"/>
  <c r="J7" i="36"/>
  <c r="I7" i="36"/>
  <c r="H7" i="36"/>
  <c r="G7" i="36"/>
  <c r="F7" i="36"/>
  <c r="E7" i="36"/>
  <c r="D7" i="36"/>
  <c r="P71" i="37" l="1"/>
  <c r="G24" i="36"/>
  <c r="P11" i="36"/>
  <c r="O24" i="36"/>
  <c r="D24" i="36"/>
  <c r="E24" i="36"/>
  <c r="F24" i="36"/>
  <c r="H24" i="36"/>
  <c r="J24" i="36"/>
  <c r="L24" i="36"/>
  <c r="P19" i="36"/>
  <c r="P24" i="36"/>
  <c r="E70" i="1"/>
  <c r="F70" i="1"/>
  <c r="G70" i="1"/>
  <c r="H70" i="1"/>
  <c r="I70" i="1"/>
  <c r="J70" i="1"/>
  <c r="K70" i="1"/>
  <c r="L70" i="1"/>
  <c r="M70" i="1"/>
  <c r="N70" i="1"/>
  <c r="O70" i="1"/>
  <c r="P70" i="1"/>
  <c r="D70" i="1"/>
  <c r="P12" i="35"/>
  <c r="P13" i="35"/>
  <c r="P14" i="35"/>
  <c r="P15" i="35"/>
  <c r="P16" i="35"/>
  <c r="P17" i="35"/>
  <c r="P11" i="35"/>
  <c r="P21" i="35"/>
  <c r="P22" i="35"/>
  <c r="P23" i="35"/>
  <c r="P24" i="35"/>
  <c r="P25" i="35"/>
  <c r="P20" i="35"/>
  <c r="E19" i="35"/>
  <c r="E40" i="35" s="1"/>
  <c r="F19" i="35"/>
  <c r="G19" i="35"/>
  <c r="H19" i="35"/>
  <c r="I19" i="35"/>
  <c r="J19" i="35"/>
  <c r="J40" i="35" s="1"/>
  <c r="K19" i="35"/>
  <c r="K40" i="35" s="1"/>
  <c r="L19" i="35"/>
  <c r="L40" i="35" s="1"/>
  <c r="M19" i="35"/>
  <c r="M40" i="35" s="1"/>
  <c r="N19" i="35"/>
  <c r="N40" i="35" s="1"/>
  <c r="O19" i="35"/>
  <c r="O40" i="35" s="1"/>
  <c r="D19" i="35"/>
  <c r="P8" i="34"/>
  <c r="P7" i="34" s="1"/>
  <c r="P12" i="34"/>
  <c r="P13" i="34"/>
  <c r="P14" i="34"/>
  <c r="P15" i="34"/>
  <c r="P16" i="34"/>
  <c r="P17" i="34"/>
  <c r="P11" i="34"/>
  <c r="P10" i="34" s="1"/>
  <c r="P22" i="34"/>
  <c r="P23" i="34"/>
  <c r="P24" i="34"/>
  <c r="P25" i="34"/>
  <c r="P26" i="34"/>
  <c r="P27" i="34"/>
  <c r="P21" i="34"/>
  <c r="E20" i="34"/>
  <c r="F20" i="34"/>
  <c r="G20" i="34"/>
  <c r="H20" i="34"/>
  <c r="I20" i="34"/>
  <c r="J20" i="34"/>
  <c r="K20" i="34"/>
  <c r="L20" i="34"/>
  <c r="M20" i="34"/>
  <c r="N20" i="34"/>
  <c r="O20" i="34"/>
  <c r="O29" i="34" s="1"/>
  <c r="D20" i="34"/>
  <c r="E10" i="34"/>
  <c r="F10" i="34"/>
  <c r="G10" i="34"/>
  <c r="H10" i="34"/>
  <c r="I10" i="34"/>
  <c r="J10" i="34"/>
  <c r="K10" i="34"/>
  <c r="L10" i="34"/>
  <c r="M10" i="34"/>
  <c r="N10" i="34"/>
  <c r="O10" i="34"/>
  <c r="D10" i="34"/>
  <c r="E7" i="34"/>
  <c r="F7" i="34"/>
  <c r="G7" i="34"/>
  <c r="G29" i="34" s="1"/>
  <c r="H7" i="34"/>
  <c r="H29" i="34" s="1"/>
  <c r="I7" i="34"/>
  <c r="I29" i="34" s="1"/>
  <c r="J7" i="34"/>
  <c r="K7" i="34"/>
  <c r="L7" i="34"/>
  <c r="M7" i="34"/>
  <c r="N7" i="34"/>
  <c r="O7" i="34"/>
  <c r="D7" i="34"/>
  <c r="F40" i="35"/>
  <c r="G40" i="35"/>
  <c r="H40" i="35"/>
  <c r="I40" i="35"/>
  <c r="D40" i="35"/>
  <c r="P20" i="34" l="1"/>
  <c r="P19" i="35"/>
  <c r="P40" i="35" s="1"/>
  <c r="P29" i="34"/>
  <c r="N29" i="34"/>
  <c r="F29" i="34"/>
  <c r="M29" i="34"/>
  <c r="E29" i="34"/>
  <c r="K29" i="34"/>
  <c r="J29" i="34"/>
  <c r="L29" i="34"/>
  <c r="D29" i="34"/>
</calcChain>
</file>

<file path=xl/sharedStrings.xml><?xml version="1.0" encoding="utf-8"?>
<sst xmlns="http://schemas.openxmlformats.org/spreadsheetml/2006/main" count="2373" uniqueCount="283">
  <si>
    <t>NATIONAL GOVERNMENT NET LENDING</t>
  </si>
  <si>
    <t>CY  2018</t>
  </si>
  <si>
    <t>(In Million Pesos)</t>
  </si>
  <si>
    <t>Corporation</t>
  </si>
  <si>
    <t>Jan</t>
  </si>
  <si>
    <t>Feb</t>
  </si>
  <si>
    <t>Mar</t>
  </si>
  <si>
    <t>Apr</t>
  </si>
  <si>
    <t>May</t>
  </si>
  <si>
    <t>June</t>
  </si>
  <si>
    <t>Jul</t>
  </si>
  <si>
    <t>Aug</t>
  </si>
  <si>
    <t>Sept</t>
  </si>
  <si>
    <t>Total</t>
  </si>
  <si>
    <t>Financial Gov't  Institutions</t>
  </si>
  <si>
    <t>HGC</t>
  </si>
  <si>
    <t>LBP</t>
  </si>
  <si>
    <t>Major Non-Fin'l Gov't  Corporation</t>
  </si>
  <si>
    <t>EPZA/PEZA</t>
  </si>
  <si>
    <t>Light Rail Transit Authority</t>
  </si>
  <si>
    <t>Local Water Utilities Adm.</t>
  </si>
  <si>
    <t>Metro Waterworks &amp; Severage Sys.</t>
  </si>
  <si>
    <t>National Development Corp.</t>
  </si>
  <si>
    <t>National Electrification Auth.</t>
  </si>
  <si>
    <t>National Food Authority</t>
  </si>
  <si>
    <t>National  Housing Authority</t>
  </si>
  <si>
    <t>Philippine National Oil Company</t>
  </si>
  <si>
    <t>Phil. National Railways</t>
  </si>
  <si>
    <t>Phil. Ports Authority</t>
  </si>
  <si>
    <t>Other Government Corporation</t>
  </si>
  <si>
    <t>AFAB</t>
  </si>
  <si>
    <t>APEZFA</t>
  </si>
  <si>
    <t>CCP</t>
  </si>
  <si>
    <t>CIC</t>
  </si>
  <si>
    <t>CITC</t>
  </si>
  <si>
    <t>CITEM</t>
  </si>
  <si>
    <t>DAP</t>
  </si>
  <si>
    <t>CB-BOL</t>
  </si>
  <si>
    <t>LCP</t>
  </si>
  <si>
    <t>NAIA</t>
  </si>
  <si>
    <t>NEA / VECO</t>
  </si>
  <si>
    <t>NIA / CASECNAN</t>
  </si>
  <si>
    <t>NLRC</t>
  </si>
  <si>
    <t>PAL</t>
  </si>
  <si>
    <t>PAL/NDC</t>
  </si>
  <si>
    <t>PCMC</t>
  </si>
  <si>
    <t>NIA/CASECNAN</t>
  </si>
  <si>
    <t>PSALM/NPC</t>
  </si>
  <si>
    <t>PDA</t>
  </si>
  <si>
    <t>PDCP</t>
  </si>
  <si>
    <t>PDIC</t>
  </si>
  <si>
    <t>PDN/ABN/AMRO</t>
  </si>
  <si>
    <t>PEA</t>
  </si>
  <si>
    <t>PEZA</t>
  </si>
  <si>
    <t>PFDA</t>
  </si>
  <si>
    <t>PHIC</t>
  </si>
  <si>
    <t>PHILPHOS</t>
  </si>
  <si>
    <t>PHILSUCOM</t>
  </si>
  <si>
    <t>PIA/PHIVIDEC</t>
  </si>
  <si>
    <t>PIDS</t>
  </si>
  <si>
    <t>PITAHC</t>
  </si>
  <si>
    <t>PNCC</t>
  </si>
  <si>
    <t>PRRI</t>
  </si>
  <si>
    <t>PSALM</t>
  </si>
  <si>
    <t>PSALM (NPC)/CASECNAN</t>
  </si>
  <si>
    <t>SBGFC</t>
  </si>
  <si>
    <t>SPDA</t>
  </si>
  <si>
    <t>TIDCORP</t>
  </si>
  <si>
    <t>TLRC</t>
  </si>
  <si>
    <t>VECO</t>
  </si>
  <si>
    <t>ZCSEZA</t>
  </si>
  <si>
    <t>T O T A L</t>
  </si>
  <si>
    <t>* Breakdown of totals may not sum up due to rounding.</t>
  </si>
  <si>
    <t>Source:  Cash Operations Report, BTr</t>
  </si>
  <si>
    <t>Prepared by:  SDAD-RS</t>
  </si>
  <si>
    <t>Oct</t>
  </si>
  <si>
    <t>NHMFC</t>
  </si>
  <si>
    <t>Nov</t>
  </si>
  <si>
    <t>Dec</t>
  </si>
  <si>
    <t xml:space="preserve"> </t>
  </si>
  <si>
    <t>CY  2017</t>
  </si>
  <si>
    <t>Jun</t>
  </si>
  <si>
    <t>CY  2016</t>
  </si>
  <si>
    <t>TOTAL</t>
  </si>
  <si>
    <t>National  Irrigation Administration</t>
  </si>
  <si>
    <t>CY  2015</t>
  </si>
  <si>
    <t>ADB-IFAD</t>
  </si>
  <si>
    <t>DBP</t>
  </si>
  <si>
    <t>DBP/IGLF</t>
  </si>
  <si>
    <t>DBP/Meralco</t>
  </si>
  <si>
    <t>PNB</t>
  </si>
  <si>
    <t>PNB/RPB</t>
  </si>
  <si>
    <t>PNB-Meralco</t>
  </si>
  <si>
    <t>MMTC</t>
  </si>
  <si>
    <t>National  Power Corporation</t>
  </si>
  <si>
    <t>NAIAA</t>
  </si>
  <si>
    <t>Source: COR</t>
  </si>
  <si>
    <t>CY  2014</t>
  </si>
  <si>
    <t>TRC</t>
  </si>
  <si>
    <t>Source:  Cash Operations Report</t>
  </si>
  <si>
    <t>CY  2013</t>
  </si>
  <si>
    <t>NPC/PSALM</t>
  </si>
  <si>
    <t>PIA/PHILVIDEC</t>
  </si>
  <si>
    <t>CY  2012</t>
  </si>
  <si>
    <t>CPA</t>
  </si>
  <si>
    <t>EDC</t>
  </si>
  <si>
    <t>FTI</t>
  </si>
  <si>
    <t>HDMF</t>
  </si>
  <si>
    <t>IGLF-IBRD</t>
  </si>
  <si>
    <t>MERALCO</t>
  </si>
  <si>
    <t>MIAA</t>
  </si>
  <si>
    <t>NASUREFCO</t>
  </si>
  <si>
    <t>NEA-MERALCO</t>
  </si>
  <si>
    <t>NEA-VECO</t>
  </si>
  <si>
    <t>NIA-CASECNAN</t>
  </si>
  <si>
    <t>National  Power Corporation(CASECNAN)</t>
  </si>
  <si>
    <t>National  Power Corporation(EDC)</t>
  </si>
  <si>
    <t>National  Power Corporation(PSALM)</t>
  </si>
  <si>
    <t>PNOC/EDC</t>
  </si>
  <si>
    <t>Phil. Ports Authority/PCA</t>
  </si>
  <si>
    <t>NSC</t>
  </si>
  <si>
    <t>PADC</t>
  </si>
  <si>
    <t>CY  2011</t>
  </si>
  <si>
    <t>CY  2010</t>
  </si>
  <si>
    <t>CY  2009</t>
  </si>
  <si>
    <t>EDC/PNOC</t>
  </si>
  <si>
    <t>PIA</t>
  </si>
  <si>
    <t>RPB</t>
  </si>
  <si>
    <t>SRA</t>
  </si>
  <si>
    <t>CY  2008</t>
  </si>
  <si>
    <t>CY  2007</t>
  </si>
  <si>
    <t>PHILVIDEC</t>
  </si>
  <si>
    <t>CY  2006</t>
  </si>
  <si>
    <t>CY  2005</t>
  </si>
  <si>
    <t>PDA/ABN AMRO</t>
  </si>
  <si>
    <t xml:space="preserve">                                                                                                                                                    </t>
  </si>
  <si>
    <t>CY  2004</t>
  </si>
  <si>
    <t>CY  2003</t>
  </si>
  <si>
    <t>CY  2002</t>
  </si>
  <si>
    <t>DBP/MERALCO</t>
  </si>
  <si>
    <t>PNB-MERALCO</t>
  </si>
  <si>
    <t>PNB-RB</t>
  </si>
  <si>
    <t>NIA</t>
  </si>
  <si>
    <t>PNCC/TIDCORP</t>
  </si>
  <si>
    <t>PNOC-EDC</t>
  </si>
  <si>
    <t>Source:  Cash Operations Report, FMD-BTr</t>
  </si>
  <si>
    <t>Prepared by:  SAID-OPS</t>
  </si>
  <si>
    <t>CY  2001</t>
  </si>
  <si>
    <t>CY  2000</t>
  </si>
  <si>
    <t>CY  1999</t>
  </si>
  <si>
    <t>PNB-MER</t>
  </si>
  <si>
    <t>Export Processing Zone Authority</t>
  </si>
  <si>
    <t>IFAD</t>
  </si>
  <si>
    <t>CY  1998</t>
  </si>
  <si>
    <t>PNOC</t>
  </si>
  <si>
    <t>IGLF</t>
  </si>
  <si>
    <t>NASUTRA</t>
  </si>
  <si>
    <t>PCC</t>
  </si>
  <si>
    <t>PCSO</t>
  </si>
  <si>
    <t>PHILSECO</t>
  </si>
  <si>
    <t>PHILGUARANTEE</t>
  </si>
  <si>
    <t>CY  1997</t>
  </si>
  <si>
    <t>Gov't Financial Intitutions</t>
  </si>
  <si>
    <t>Central Bank - IBRD/AIPL</t>
  </si>
  <si>
    <t>FSDC</t>
  </si>
  <si>
    <t>MARINA</t>
  </si>
  <si>
    <t>CY  1996</t>
  </si>
  <si>
    <t>Government Financial Institutions</t>
  </si>
  <si>
    <t>Phil. National Oil Company</t>
  </si>
  <si>
    <t>Cultural Center of the Phils.</t>
  </si>
  <si>
    <t>Manila Electric Company</t>
  </si>
  <si>
    <t>Ninoy Aquino Internat'l Airport</t>
  </si>
  <si>
    <t>National Shippers Council</t>
  </si>
  <si>
    <t>PISO Bank (PNB)</t>
  </si>
  <si>
    <t>Philippine Cotton Corporation</t>
  </si>
  <si>
    <t>Phil. Charity Sweepstakes Office</t>
  </si>
  <si>
    <t>Private Dev't Corp. of the Phil.</t>
  </si>
  <si>
    <t>Phil. Fisheries Dev. Authority</t>
  </si>
  <si>
    <t>Phil. National Construction Corp.</t>
  </si>
  <si>
    <t>Phil. Shipyard &amp; Engineering Corp.</t>
  </si>
  <si>
    <t>Phil. Sugar Commossion</t>
  </si>
  <si>
    <t>Tech. &amp; Livelihood Research Center</t>
  </si>
  <si>
    <t>CY  1995</t>
  </si>
  <si>
    <t>Nat'l Home Mortgage Financing Corp</t>
  </si>
  <si>
    <t>Local Water Utilities Autnority</t>
  </si>
  <si>
    <t>Metro Manila Transit Corp.</t>
  </si>
  <si>
    <t>Metro Waterworks &amp; Sewerage Sys.</t>
  </si>
  <si>
    <t>National Electrification Adm.</t>
  </si>
  <si>
    <t>Ninoy Aquino Int'l Airport</t>
  </si>
  <si>
    <t>NCA - BOL</t>
  </si>
  <si>
    <t>National Sugar Refining Company</t>
  </si>
  <si>
    <t>Private Dev. Corp. of the Phil.</t>
  </si>
  <si>
    <t>Phil. Charity  Sweepstakes  Office</t>
  </si>
  <si>
    <t>Phil. Cotton Corp.</t>
  </si>
  <si>
    <t>PNB/PISO</t>
  </si>
  <si>
    <t>Philphos</t>
  </si>
  <si>
    <t>Strategic Investment Dev't Corp.</t>
  </si>
  <si>
    <t>CY  1994</t>
  </si>
  <si>
    <t>Central Bank - IBRD</t>
  </si>
  <si>
    <t>Philguarantee</t>
  </si>
  <si>
    <t>Nat'l. Home Mortgage Finance Corp.</t>
  </si>
  <si>
    <t>Local Water Utilities Authority</t>
  </si>
  <si>
    <t>Metro Manila Transit Co.</t>
  </si>
  <si>
    <t>Investment Guar. &amp; Loan</t>
  </si>
  <si>
    <t>National Carthography Authority</t>
  </si>
  <si>
    <t>Nat'l Sugar Regulatory Commission</t>
  </si>
  <si>
    <t>NASCO</t>
  </si>
  <si>
    <t>PISO Bank/PNB</t>
  </si>
  <si>
    <t>Phil. Cotton Corporation</t>
  </si>
  <si>
    <t>Phil. Fisheries Dev't. Authority</t>
  </si>
  <si>
    <t>Philippine Phosphate</t>
  </si>
  <si>
    <t>Private Dev't. Corp. of the Phil.</t>
  </si>
  <si>
    <t>Republic Bank of the Phils.</t>
  </si>
  <si>
    <t>RP - MARINA</t>
  </si>
  <si>
    <t>CY  1993</t>
  </si>
  <si>
    <t>Central Bank of the  Phils. - IBRD</t>
  </si>
  <si>
    <t>Dev't. Bank of the Philippines</t>
  </si>
  <si>
    <t>Land Bank of the Philippines</t>
  </si>
  <si>
    <t>Metro Manila Transit Corporation</t>
  </si>
  <si>
    <t>Nat'l. Sugar Regulatory Commission</t>
  </si>
  <si>
    <t>Investment Guarantee &amp; Loan Fund</t>
  </si>
  <si>
    <t>Phil.  Shipyard &amp; Engineering Corp.</t>
  </si>
  <si>
    <t>Phil. Sugar  Company</t>
  </si>
  <si>
    <t>Private Dev't. Corp. of  the Phil.</t>
  </si>
  <si>
    <t xml:space="preserve">Strategic Investment  Dev't. Corp. </t>
  </si>
  <si>
    <t>CY  1992</t>
  </si>
  <si>
    <t>Metro Manila  Transit Corporation</t>
  </si>
  <si>
    <t>Philippine Airlines - MIDLAND</t>
  </si>
  <si>
    <t>Philippine Estate Authority</t>
  </si>
  <si>
    <t>Phil. Shipyard  &amp; Engineering Corp.</t>
  </si>
  <si>
    <t>Sugar Regulatory Administration</t>
  </si>
  <si>
    <t>SRA/ Nat'l. Sugar Refining Corp.</t>
  </si>
  <si>
    <t>SRA/ Nat'l. Sugar Trading</t>
  </si>
  <si>
    <t>CY  1991</t>
  </si>
  <si>
    <t>Central Bank of the Phils.</t>
  </si>
  <si>
    <t>Development Bank of the Phils.</t>
  </si>
  <si>
    <t>Philippine Airlines</t>
  </si>
  <si>
    <t>Phil. Estate Authority</t>
  </si>
  <si>
    <t>Strategic Investment Dev't. Corp.</t>
  </si>
  <si>
    <t>SRA/Nat'l. Sugar Refining Corp.</t>
  </si>
  <si>
    <t>SRA/National Sugar Trading</t>
  </si>
  <si>
    <t>CY  1990</t>
  </si>
  <si>
    <t>Central Bank of the Phils. - IGLF</t>
  </si>
  <si>
    <t>Farm System Dev't. Corporation</t>
  </si>
  <si>
    <t>Phil. Estates Authority</t>
  </si>
  <si>
    <t>CY  1989</t>
  </si>
  <si>
    <t>Central Bank  of the Phils.</t>
  </si>
  <si>
    <t>Development Bank of the Philippines</t>
  </si>
  <si>
    <t>Philgurantee</t>
  </si>
  <si>
    <t>National Irrigation Administration</t>
  </si>
  <si>
    <t>Phil. Port Authority</t>
  </si>
  <si>
    <t>Farm  System Dev't. Corporation</t>
  </si>
  <si>
    <t>CY  1988</t>
  </si>
  <si>
    <t>Central Bank of the Phil.</t>
  </si>
  <si>
    <t>CB-Phil. Aquaculture Dev. Proj.</t>
  </si>
  <si>
    <t>National Housing Authority</t>
  </si>
  <si>
    <t>Fertilizer &amp; Pesticide Authority</t>
  </si>
  <si>
    <t>Leyte Sub-A Basin Authority</t>
  </si>
  <si>
    <t>Manila International Airport</t>
  </si>
  <si>
    <t>PACC</t>
  </si>
  <si>
    <t>CY  1987</t>
  </si>
  <si>
    <t>Phil. National Bank</t>
  </si>
  <si>
    <t>Asset Privatization Trust</t>
  </si>
  <si>
    <t>Leyte sub-A Basin Dev't. Authority</t>
  </si>
  <si>
    <t>Philippine Airlines - Midland</t>
  </si>
  <si>
    <t>Philippine Estates Authority</t>
  </si>
  <si>
    <t>Southern Phils. Dev't. Authority</t>
  </si>
  <si>
    <t>CY  1986</t>
  </si>
  <si>
    <t>Human Settlements Dev't. Corp.</t>
  </si>
  <si>
    <t>Leyte Sub-A Basin Dev't. Authority</t>
  </si>
  <si>
    <t>National Maritime Polytechnic</t>
  </si>
  <si>
    <t>Phil. Info. Agency - BIR Obligation</t>
  </si>
  <si>
    <t>Securities Exchange Commission</t>
  </si>
  <si>
    <t>CY  2019</t>
  </si>
  <si>
    <t>CY  2020</t>
  </si>
  <si>
    <t>NDC</t>
  </si>
  <si>
    <t>Corporations</t>
  </si>
  <si>
    <t>CY  2021</t>
  </si>
  <si>
    <t>CY  2022</t>
  </si>
  <si>
    <t>Sep</t>
  </si>
  <si>
    <t>CY  2023</t>
  </si>
  <si>
    <t>CY  2024</t>
  </si>
  <si>
    <t>last update: 27Feb2025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</si>
</sst>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409]d\-mmm\-yy;@"/>
    <numFmt numFmtId="165" formatCode="#,##0;[Red]#,##0"/>
    <numFmt numFmtId="166" formatCode="#,##0.0000;[Red]#,##0.0000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u/>
      <sz val="11"/>
      <name val="Arial"/>
      <family val="2"/>
    </font>
    <font>
      <b/>
      <u val="double"/>
      <sz val="11"/>
      <name val="Arial"/>
      <family val="2"/>
    </font>
    <font>
      <i/>
      <sz val="11"/>
      <name val="Arial"/>
      <family val="2"/>
    </font>
    <font>
      <b/>
      <i/>
      <sz val="11"/>
      <color theme="0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A045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1" xfId="1" applyFont="1" applyBorder="1"/>
    <xf numFmtId="38" fontId="6" fillId="0" borderId="0" xfId="1" applyNumberFormat="1" applyFont="1"/>
    <xf numFmtId="38" fontId="4" fillId="0" borderId="0" xfId="1" applyNumberFormat="1" applyFont="1"/>
    <xf numFmtId="38" fontId="7" fillId="0" borderId="0" xfId="1" applyNumberFormat="1" applyFont="1"/>
    <xf numFmtId="0" fontId="3" fillId="0" borderId="1" xfId="1" applyFont="1" applyBorder="1"/>
    <xf numFmtId="37" fontId="3" fillId="0" borderId="1" xfId="1" applyNumberFormat="1" applyFont="1" applyBorder="1"/>
    <xf numFmtId="0" fontId="9" fillId="2" borderId="3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37" fontId="6" fillId="0" borderId="0" xfId="1" applyNumberFormat="1" applyFont="1"/>
    <xf numFmtId="37" fontId="4" fillId="0" borderId="0" xfId="1" applyNumberFormat="1" applyFont="1"/>
    <xf numFmtId="37" fontId="7" fillId="0" borderId="0" xfId="1" applyNumberFormat="1" applyFont="1"/>
    <xf numFmtId="0" fontId="8" fillId="0" borderId="0" xfId="1" applyFont="1"/>
    <xf numFmtId="0" fontId="9" fillId="2" borderId="2" xfId="1" applyFont="1" applyFill="1" applyBorder="1"/>
    <xf numFmtId="0" fontId="9" fillId="2" borderId="3" xfId="1" applyFont="1" applyFill="1" applyBorder="1"/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3" fillId="0" borderId="0" xfId="3" applyFont="1"/>
    <xf numFmtId="0" fontId="4" fillId="0" borderId="0" xfId="3" applyFont="1"/>
    <xf numFmtId="0" fontId="4" fillId="0" borderId="1" xfId="3" applyFont="1" applyBorder="1"/>
    <xf numFmtId="37" fontId="4" fillId="0" borderId="0" xfId="3" applyNumberFormat="1" applyFont="1"/>
    <xf numFmtId="165" fontId="4" fillId="0" borderId="0" xfId="3" applyNumberFormat="1" applyFont="1"/>
    <xf numFmtId="0" fontId="8" fillId="2" borderId="2" xfId="3" applyFont="1" applyFill="1" applyBorder="1"/>
    <xf numFmtId="0" fontId="9" fillId="2" borderId="3" xfId="3" applyFont="1" applyFill="1" applyBorder="1" applyAlignment="1">
      <alignment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37" fontId="6" fillId="0" borderId="0" xfId="3" applyNumberFormat="1" applyFont="1"/>
    <xf numFmtId="37" fontId="7" fillId="0" borderId="0" xfId="3" applyNumberFormat="1" applyFont="1"/>
    <xf numFmtId="0" fontId="3" fillId="0" borderId="1" xfId="3" applyFont="1" applyBorder="1"/>
    <xf numFmtId="37" fontId="3" fillId="0" borderId="1" xfId="3" applyNumberFormat="1" applyFont="1" applyBorder="1"/>
    <xf numFmtId="0" fontId="8" fillId="0" borderId="0" xfId="3" applyFont="1"/>
    <xf numFmtId="0" fontId="8" fillId="2" borderId="4" xfId="3" applyFont="1" applyFill="1" applyBorder="1" applyAlignment="1">
      <alignment vertical="center"/>
    </xf>
    <xf numFmtId="0" fontId="9" fillId="2" borderId="5" xfId="3" applyFont="1" applyFill="1" applyBorder="1" applyAlignment="1">
      <alignment vertical="center"/>
    </xf>
    <xf numFmtId="0" fontId="9" fillId="2" borderId="5" xfId="3" applyFont="1" applyFill="1" applyBorder="1" applyAlignment="1">
      <alignment horizontal="center" vertical="center"/>
    </xf>
    <xf numFmtId="0" fontId="9" fillId="2" borderId="6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vertical="center"/>
    </xf>
    <xf numFmtId="0" fontId="4" fillId="0" borderId="0" xfId="3" applyFont="1" applyAlignment="1">
      <alignment vertical="center"/>
    </xf>
    <xf numFmtId="0" fontId="4" fillId="0" borderId="7" xfId="3" applyFont="1" applyBorder="1"/>
    <xf numFmtId="0" fontId="4" fillId="0" borderId="0" xfId="3" applyFont="1" applyAlignment="1">
      <alignment horizontal="right"/>
    </xf>
    <xf numFmtId="166" fontId="4" fillId="0" borderId="0" xfId="3" applyNumberFormat="1" applyFont="1"/>
    <xf numFmtId="0" fontId="9" fillId="2" borderId="4" xfId="3" applyFont="1" applyFill="1" applyBorder="1" applyAlignment="1">
      <alignment horizontal="center" vertical="center"/>
    </xf>
    <xf numFmtId="166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7" xfId="3" applyFont="1" applyBorder="1"/>
    <xf numFmtId="37" fontId="7" fillId="0" borderId="7" xfId="3" applyNumberFormat="1" applyFont="1" applyBorder="1"/>
    <xf numFmtId="15" fontId="8" fillId="0" borderId="0" xfId="3" quotePrefix="1" applyNumberFormat="1" applyFont="1"/>
    <xf numFmtId="0" fontId="10" fillId="0" borderId="0" xfId="3" applyFont="1"/>
    <xf numFmtId="37" fontId="11" fillId="0" borderId="0" xfId="3" applyNumberFormat="1" applyFont="1"/>
    <xf numFmtId="37" fontId="3" fillId="0" borderId="0" xfId="3" applyNumberFormat="1" applyFont="1"/>
    <xf numFmtId="37" fontId="4" fillId="0" borderId="7" xfId="3" applyNumberFormat="1" applyFont="1" applyBorder="1"/>
    <xf numFmtId="37" fontId="3" fillId="0" borderId="7" xfId="3" applyNumberFormat="1" applyFont="1" applyBorder="1"/>
    <xf numFmtId="0" fontId="9" fillId="2" borderId="8" xfId="3" applyFont="1" applyFill="1" applyBorder="1" applyAlignment="1">
      <alignment vertical="center"/>
    </xf>
    <xf numFmtId="0" fontId="9" fillId="3" borderId="2" xfId="1" applyFont="1" applyFill="1" applyBorder="1"/>
    <xf numFmtId="0" fontId="9" fillId="3" borderId="3" xfId="1" applyFont="1" applyFill="1" applyBorder="1"/>
    <xf numFmtId="0" fontId="9" fillId="3" borderId="3" xfId="1" applyFont="1" applyFill="1" applyBorder="1" applyAlignment="1">
      <alignment horizontal="center" vertical="center"/>
    </xf>
    <xf numFmtId="0" fontId="10" fillId="0" borderId="0" xfId="1" applyFont="1"/>
    <xf numFmtId="0" fontId="12" fillId="0" borderId="0" xfId="1" applyFont="1"/>
    <xf numFmtId="0" fontId="1" fillId="0" borderId="0" xfId="1"/>
    <xf numFmtId="37" fontId="1" fillId="0" borderId="0" xfId="1" applyNumberFormat="1"/>
    <xf numFmtId="167" fontId="6" fillId="0" borderId="0" xfId="1" applyNumberFormat="1" applyFont="1"/>
    <xf numFmtId="167" fontId="4" fillId="0" borderId="0" xfId="1" applyNumberFormat="1" applyFont="1"/>
    <xf numFmtId="167" fontId="4" fillId="0" borderId="0" xfId="0" applyNumberFormat="1" applyFont="1"/>
    <xf numFmtId="167" fontId="14" fillId="0" borderId="0" xfId="4" applyNumberFormat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64" fontId="8" fillId="0" borderId="0" xfId="2" quotePrefix="1" applyNumberFormat="1" applyFont="1" applyAlignment="1">
      <alignment horizontal="left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9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4" fillId="0" borderId="9" xfId="1" applyFont="1" applyBorder="1"/>
    <xf numFmtId="0" fontId="4" fillId="0" borderId="10" xfId="1" applyFont="1" applyBorder="1"/>
    <xf numFmtId="0" fontId="3" fillId="0" borderId="9" xfId="1" applyFont="1" applyBorder="1"/>
    <xf numFmtId="167" fontId="6" fillId="0" borderId="10" xfId="1" applyNumberFormat="1" applyFont="1" applyBorder="1"/>
    <xf numFmtId="167" fontId="4" fillId="0" borderId="10" xfId="1" applyNumberFormat="1" applyFont="1" applyBorder="1"/>
    <xf numFmtId="0" fontId="4" fillId="0" borderId="11" xfId="1" applyFont="1" applyBorder="1"/>
    <xf numFmtId="0" fontId="4" fillId="0" borderId="12" xfId="1" applyFont="1" applyBorder="1"/>
    <xf numFmtId="0" fontId="15" fillId="0" borderId="0" xfId="1" applyFont="1"/>
    <xf numFmtId="164" fontId="8" fillId="0" borderId="0" xfId="2" quotePrefix="1" applyNumberFormat="1" applyFont="1"/>
  </cellXfs>
  <cellStyles count="5">
    <cellStyle name="Comma" xfId="4" builtinId="3"/>
    <cellStyle name="Normal" xfId="0" builtinId="0"/>
    <cellStyle name="Normal 2" xfId="3" xr:uid="{00000000-0005-0000-0000-000001000000}"/>
    <cellStyle name="Normal 6" xfId="2" xr:uid="{00000000-0005-0000-0000-000002000000}"/>
    <cellStyle name="Normal 7 2" xfId="1" xr:uid="{00000000-0005-0000-0000-000003000000}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09D9-3C75-4D29-9AE3-D8945D116071}">
  <dimension ref="A1:P24"/>
  <sheetViews>
    <sheetView tabSelected="1" zoomScaleNormal="100" workbookViewId="0">
      <selection activeCell="S8" sqref="S8"/>
    </sheetView>
  </sheetViews>
  <sheetFormatPr defaultColWidth="9.140625" defaultRowHeight="14.25" x14ac:dyDescent="0.2"/>
  <cols>
    <col min="1" max="1" width="2.140625" style="2" customWidth="1"/>
    <col min="2" max="2" width="2.42578125" style="2" customWidth="1"/>
    <col min="3" max="3" width="36" style="2" customWidth="1"/>
    <col min="4" max="4" width="8.85546875" style="2" customWidth="1"/>
    <col min="5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281</v>
      </c>
      <c r="B2" s="67"/>
      <c r="C2" s="67"/>
      <c r="D2" s="1"/>
    </row>
    <row r="3" spans="1:16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s="16" customFormat="1" ht="15" thickBot="1" x14ac:dyDescent="0.25">
      <c r="A5" s="56"/>
      <c r="B5" s="57"/>
      <c r="C5" s="58" t="s">
        <v>3</v>
      </c>
      <c r="D5" s="58" t="s">
        <v>4</v>
      </c>
      <c r="E5" s="58" t="s">
        <v>5</v>
      </c>
      <c r="F5" s="58" t="s">
        <v>6</v>
      </c>
      <c r="G5" s="58" t="s">
        <v>7</v>
      </c>
      <c r="H5" s="58" t="s">
        <v>8</v>
      </c>
      <c r="I5" s="58" t="s">
        <v>81</v>
      </c>
      <c r="J5" s="58" t="s">
        <v>10</v>
      </c>
      <c r="K5" s="58" t="s">
        <v>11</v>
      </c>
      <c r="L5" s="58" t="s">
        <v>279</v>
      </c>
      <c r="M5" s="58" t="s">
        <v>75</v>
      </c>
      <c r="N5" s="58" t="s">
        <v>77</v>
      </c>
      <c r="O5" s="58" t="s">
        <v>78</v>
      </c>
      <c r="P5" s="78" t="s">
        <v>13</v>
      </c>
    </row>
    <row r="6" spans="1:16" ht="15" thickTop="1" x14ac:dyDescent="0.2">
      <c r="A6" s="79"/>
      <c r="P6" s="80"/>
    </row>
    <row r="7" spans="1:16" ht="15" x14ac:dyDescent="0.25">
      <c r="A7" s="81" t="s">
        <v>14</v>
      </c>
      <c r="B7" s="1"/>
      <c r="C7" s="1"/>
      <c r="D7" s="63">
        <v>0</v>
      </c>
      <c r="E7" s="63">
        <v>0</v>
      </c>
      <c r="F7" s="63">
        <v>-999</v>
      </c>
      <c r="G7" s="63">
        <v>0</v>
      </c>
      <c r="H7" s="63">
        <v>0</v>
      </c>
      <c r="I7" s="63">
        <v>0</v>
      </c>
      <c r="J7" s="63">
        <v>-1143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82">
        <v>-2142</v>
      </c>
    </row>
    <row r="8" spans="1:16" x14ac:dyDescent="0.2">
      <c r="A8" s="79"/>
      <c r="B8" s="2" t="s">
        <v>15</v>
      </c>
      <c r="D8" s="64">
        <v>0</v>
      </c>
      <c r="E8" s="64">
        <v>0</v>
      </c>
      <c r="F8" s="64">
        <v>-999</v>
      </c>
      <c r="G8" s="64">
        <v>0</v>
      </c>
      <c r="H8" s="64">
        <v>0</v>
      </c>
      <c r="I8" s="64">
        <v>0</v>
      </c>
      <c r="J8" s="64">
        <v>-1143</v>
      </c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83">
        <v>-2142</v>
      </c>
    </row>
    <row r="9" spans="1:16" x14ac:dyDescent="0.2">
      <c r="A9" s="79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83"/>
    </row>
    <row r="10" spans="1:16" ht="15" x14ac:dyDescent="0.25">
      <c r="A10" s="81" t="s">
        <v>17</v>
      </c>
      <c r="B10" s="1"/>
      <c r="C10" s="1"/>
      <c r="D10" s="63">
        <v>0</v>
      </c>
      <c r="E10" s="63">
        <v>0</v>
      </c>
      <c r="F10" s="63">
        <v>548</v>
      </c>
      <c r="G10" s="63">
        <v>1558</v>
      </c>
      <c r="H10" s="63">
        <v>45</v>
      </c>
      <c r="I10" s="63">
        <v>85</v>
      </c>
      <c r="J10" s="63">
        <v>0</v>
      </c>
      <c r="K10" s="63">
        <v>0</v>
      </c>
      <c r="L10" s="63">
        <v>3115</v>
      </c>
      <c r="M10" s="63">
        <v>3053</v>
      </c>
      <c r="N10" s="63">
        <v>44</v>
      </c>
      <c r="O10" s="63">
        <v>625</v>
      </c>
      <c r="P10" s="82">
        <v>9073</v>
      </c>
    </row>
    <row r="11" spans="1:16" x14ac:dyDescent="0.2">
      <c r="A11" s="79"/>
      <c r="B11" s="2" t="s">
        <v>19</v>
      </c>
      <c r="D11" s="65">
        <v>0</v>
      </c>
      <c r="E11" s="65">
        <v>0</v>
      </c>
      <c r="F11" s="65">
        <v>548</v>
      </c>
      <c r="G11" s="65">
        <v>146</v>
      </c>
      <c r="H11" s="65">
        <v>0</v>
      </c>
      <c r="I11" s="65">
        <v>85</v>
      </c>
      <c r="J11" s="65">
        <v>0</v>
      </c>
      <c r="K11" s="65">
        <v>0</v>
      </c>
      <c r="L11" s="65">
        <v>577</v>
      </c>
      <c r="M11" s="65">
        <v>149</v>
      </c>
      <c r="N11" s="65">
        <v>0</v>
      </c>
      <c r="O11" s="65">
        <v>121</v>
      </c>
      <c r="P11" s="83">
        <v>1626</v>
      </c>
    </row>
    <row r="12" spans="1:16" x14ac:dyDescent="0.2">
      <c r="A12" s="79"/>
      <c r="B12" s="2" t="s">
        <v>22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v>0</v>
      </c>
      <c r="O12" s="64">
        <v>498</v>
      </c>
      <c r="P12" s="83">
        <v>498</v>
      </c>
    </row>
    <row r="13" spans="1:16" x14ac:dyDescent="0.2">
      <c r="A13" s="79"/>
      <c r="B13" s="2" t="s">
        <v>24</v>
      </c>
      <c r="D13" s="64">
        <v>0</v>
      </c>
      <c r="E13" s="64">
        <v>0</v>
      </c>
      <c r="F13" s="64">
        <v>0</v>
      </c>
      <c r="G13" s="64">
        <v>1412</v>
      </c>
      <c r="H13" s="64">
        <v>0</v>
      </c>
      <c r="I13" s="64">
        <v>0</v>
      </c>
      <c r="J13" s="64">
        <v>0</v>
      </c>
      <c r="K13" s="64">
        <v>0</v>
      </c>
      <c r="L13" s="64">
        <v>2538</v>
      </c>
      <c r="M13" s="64">
        <v>2904</v>
      </c>
      <c r="N13" s="64">
        <v>0</v>
      </c>
      <c r="O13" s="64">
        <v>0</v>
      </c>
      <c r="P13" s="83">
        <v>6854</v>
      </c>
    </row>
    <row r="14" spans="1:16" x14ac:dyDescent="0.2">
      <c r="A14" s="79"/>
      <c r="B14" s="2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45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44</v>
      </c>
      <c r="O14" s="64">
        <v>6</v>
      </c>
      <c r="P14" s="83">
        <v>95</v>
      </c>
    </row>
    <row r="15" spans="1:16" x14ac:dyDescent="0.2">
      <c r="A15" s="7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83"/>
    </row>
    <row r="16" spans="1:16" ht="15" x14ac:dyDescent="0.25">
      <c r="A16" s="81" t="s">
        <v>29</v>
      </c>
      <c r="B16" s="1"/>
      <c r="C16" s="1"/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82">
        <v>0</v>
      </c>
    </row>
    <row r="17" spans="1:16" x14ac:dyDescent="0.2">
      <c r="A17" s="79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83"/>
    </row>
    <row r="18" spans="1:16" ht="15" x14ac:dyDescent="0.25">
      <c r="A18" s="81" t="s">
        <v>71</v>
      </c>
      <c r="B18" s="1"/>
      <c r="C18" s="1"/>
      <c r="D18" s="63">
        <v>0</v>
      </c>
      <c r="E18" s="63">
        <v>0</v>
      </c>
      <c r="F18" s="63">
        <v>-451</v>
      </c>
      <c r="G18" s="63">
        <v>1558</v>
      </c>
      <c r="H18" s="63">
        <v>45</v>
      </c>
      <c r="I18" s="63">
        <v>85</v>
      </c>
      <c r="J18" s="63">
        <v>-1143</v>
      </c>
      <c r="K18" s="63">
        <v>0</v>
      </c>
      <c r="L18" s="63">
        <v>3115</v>
      </c>
      <c r="M18" s="63">
        <v>3053</v>
      </c>
      <c r="N18" s="63">
        <v>44</v>
      </c>
      <c r="O18" s="63">
        <v>625</v>
      </c>
      <c r="P18" s="82">
        <v>6931</v>
      </c>
    </row>
    <row r="19" spans="1:16" ht="13.5" customHeight="1" x14ac:dyDescent="0.25">
      <c r="A19" s="84"/>
      <c r="B19" s="9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85"/>
    </row>
    <row r="20" spans="1:16" s="61" customFormat="1" ht="12.75" x14ac:dyDescent="0.2">
      <c r="A20" s="60" t="s">
        <v>72</v>
      </c>
    </row>
    <row r="21" spans="1:16" s="61" customFormat="1" ht="12.75" x14ac:dyDescent="0.2">
      <c r="D21" s="62"/>
    </row>
    <row r="22" spans="1:16" s="61" customFormat="1" ht="12.75" x14ac:dyDescent="0.2">
      <c r="A22" s="60" t="s">
        <v>73</v>
      </c>
      <c r="B22" s="60"/>
      <c r="C22" s="60"/>
      <c r="D22" s="60"/>
    </row>
    <row r="23" spans="1:16" s="61" customFormat="1" ht="12.75" x14ac:dyDescent="0.2">
      <c r="A23" s="60" t="s">
        <v>74</v>
      </c>
      <c r="B23" s="60"/>
      <c r="C23" s="60"/>
      <c r="D23" s="60"/>
    </row>
    <row r="24" spans="1:16" x14ac:dyDescent="0.2">
      <c r="A24" s="86" t="s">
        <v>282</v>
      </c>
      <c r="B24" s="86"/>
      <c r="C24" s="87"/>
      <c r="D24" s="87"/>
    </row>
  </sheetData>
  <mergeCells count="2">
    <mergeCell ref="A2:C2"/>
    <mergeCell ref="A3:C3"/>
  </mergeCells>
  <pageMargins left="0" right="3.937007874015748E-2" top="0.74803149606299213" bottom="0.74803149606299213" header="0.31496062992125984" footer="0.31496062992125984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5"/>
  <sheetViews>
    <sheetView zoomScaleNormal="100" workbookViewId="0">
      <selection activeCell="J34" sqref="J34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5" width="7.5703125" style="22" customWidth="1"/>
    <col min="16" max="16" width="8.42578125" style="22" customWidth="1"/>
    <col min="17" max="17" width="9.140625" style="22" customWidth="1"/>
    <col min="18" max="16384" width="9.140625" style="22"/>
  </cols>
  <sheetData>
    <row r="1" spans="1:18" ht="15" x14ac:dyDescent="0.25">
      <c r="A1" s="19" t="s">
        <v>0</v>
      </c>
      <c r="B1" s="20"/>
      <c r="C1" s="21"/>
    </row>
    <row r="2" spans="1:18" ht="15" x14ac:dyDescent="0.25">
      <c r="A2" s="72" t="s">
        <v>85</v>
      </c>
      <c r="B2" s="72"/>
      <c r="C2" s="72"/>
      <c r="D2" s="21"/>
    </row>
    <row r="3" spans="1:18" ht="13.5" customHeight="1" x14ac:dyDescent="0.2">
      <c r="A3" s="73" t="s">
        <v>2</v>
      </c>
      <c r="B3" s="73"/>
      <c r="C3" s="73"/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ht="24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8" ht="3.75" customHeight="1" thickTop="1" x14ac:dyDescent="0.2"/>
    <row r="7" spans="1:18" ht="15" x14ac:dyDescent="0.25">
      <c r="A7" s="21" t="s">
        <v>14</v>
      </c>
      <c r="B7" s="21"/>
      <c r="C7" s="21"/>
      <c r="D7" s="30">
        <v>0</v>
      </c>
      <c r="E7" s="30">
        <v>0</v>
      </c>
      <c r="F7" s="30">
        <v>0</v>
      </c>
      <c r="G7" s="30">
        <v>0</v>
      </c>
      <c r="H7" s="30">
        <v>-88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-88</v>
      </c>
      <c r="Q7" s="24"/>
    </row>
    <row r="8" spans="1:18" x14ac:dyDescent="0.2">
      <c r="B8" s="22" t="s">
        <v>15</v>
      </c>
      <c r="D8" s="24">
        <v>0</v>
      </c>
      <c r="E8" s="24">
        <v>0</v>
      </c>
      <c r="F8" s="24">
        <v>0</v>
      </c>
      <c r="G8" s="24">
        <v>0</v>
      </c>
      <c r="H8" s="24">
        <v>-88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-88</v>
      </c>
      <c r="Q8" s="24"/>
    </row>
    <row r="9" spans="1:18" ht="6.75" customHeight="1" x14ac:dyDescent="0.2"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15" x14ac:dyDescent="0.25">
      <c r="A10" s="21" t="s">
        <v>17</v>
      </c>
      <c r="B10" s="21"/>
      <c r="C10" s="21"/>
      <c r="D10" s="30">
        <v>0</v>
      </c>
      <c r="E10" s="30">
        <v>0</v>
      </c>
      <c r="F10" s="30">
        <v>701</v>
      </c>
      <c r="G10" s="30">
        <v>184</v>
      </c>
      <c r="H10" s="30">
        <v>151</v>
      </c>
      <c r="I10" s="30">
        <v>-540</v>
      </c>
      <c r="J10" s="30">
        <v>-1</v>
      </c>
      <c r="K10" s="30">
        <v>1</v>
      </c>
      <c r="L10" s="30">
        <v>732</v>
      </c>
      <c r="M10" s="30">
        <v>4189</v>
      </c>
      <c r="N10" s="30">
        <v>153</v>
      </c>
      <c r="O10" s="30">
        <v>212</v>
      </c>
      <c r="P10" s="30">
        <v>5782</v>
      </c>
      <c r="Q10" s="24"/>
    </row>
    <row r="11" spans="1:18" x14ac:dyDescent="0.2">
      <c r="B11" s="22" t="s">
        <v>19</v>
      </c>
      <c r="D11" s="24">
        <v>0</v>
      </c>
      <c r="E11" s="24">
        <v>0</v>
      </c>
      <c r="F11" s="24">
        <v>701</v>
      </c>
      <c r="G11" s="24">
        <v>189</v>
      </c>
      <c r="H11" s="24">
        <v>0</v>
      </c>
      <c r="I11" s="24">
        <v>145</v>
      </c>
      <c r="J11" s="24">
        <v>0</v>
      </c>
      <c r="K11" s="24">
        <v>0</v>
      </c>
      <c r="L11" s="24">
        <v>732</v>
      </c>
      <c r="M11" s="24">
        <v>189</v>
      </c>
      <c r="N11" s="24">
        <v>0</v>
      </c>
      <c r="O11" s="24">
        <v>183</v>
      </c>
      <c r="P11" s="24">
        <v>2139</v>
      </c>
      <c r="Q11" s="24" t="s">
        <v>79</v>
      </c>
      <c r="R11" s="24"/>
    </row>
    <row r="12" spans="1:18" x14ac:dyDescent="0.2">
      <c r="B12" s="22" t="s">
        <v>20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1</v>
      </c>
      <c r="L12" s="24">
        <v>0</v>
      </c>
      <c r="M12" s="24">
        <v>0</v>
      </c>
      <c r="N12" s="24">
        <v>0</v>
      </c>
      <c r="O12" s="24">
        <v>1</v>
      </c>
      <c r="P12" s="24">
        <v>2</v>
      </c>
      <c r="Q12" s="24"/>
      <c r="R12" s="24"/>
    </row>
    <row r="13" spans="1:18" x14ac:dyDescent="0.2">
      <c r="B13" s="22" t="s">
        <v>22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-712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-712</v>
      </c>
      <c r="Q13" s="24"/>
    </row>
    <row r="14" spans="1:18" x14ac:dyDescent="0.2">
      <c r="B14" s="22" t="s">
        <v>24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4000</v>
      </c>
      <c r="N14" s="24">
        <v>0</v>
      </c>
      <c r="O14" s="24">
        <v>0</v>
      </c>
      <c r="P14" s="24">
        <v>4000</v>
      </c>
    </row>
    <row r="15" spans="1:18" x14ac:dyDescent="0.2">
      <c r="B15" s="22" t="s">
        <v>25</v>
      </c>
      <c r="D15" s="24">
        <v>0</v>
      </c>
      <c r="E15" s="24">
        <v>0</v>
      </c>
      <c r="F15" s="24">
        <v>0</v>
      </c>
      <c r="G15" s="24">
        <v>-5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-5</v>
      </c>
      <c r="Q15" s="24"/>
    </row>
    <row r="16" spans="1:18" x14ac:dyDescent="0.2">
      <c r="B16" s="22" t="s">
        <v>27</v>
      </c>
      <c r="D16" s="24">
        <v>0</v>
      </c>
      <c r="E16" s="24">
        <v>0</v>
      </c>
      <c r="F16" s="24">
        <v>0</v>
      </c>
      <c r="G16" s="24">
        <v>0</v>
      </c>
      <c r="H16" s="24">
        <v>151</v>
      </c>
      <c r="I16" s="24">
        <v>26</v>
      </c>
      <c r="J16" s="24">
        <v>0</v>
      </c>
      <c r="K16" s="24">
        <v>0</v>
      </c>
      <c r="L16" s="24">
        <v>0</v>
      </c>
      <c r="M16" s="24">
        <v>0</v>
      </c>
      <c r="N16" s="24">
        <v>153</v>
      </c>
      <c r="O16" s="24">
        <v>27</v>
      </c>
      <c r="P16" s="24">
        <v>357</v>
      </c>
      <c r="Q16" s="24"/>
      <c r="R16" s="24"/>
    </row>
    <row r="17" spans="1:19" x14ac:dyDescent="0.2">
      <c r="B17" s="22" t="s">
        <v>28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1</v>
      </c>
      <c r="J17" s="24">
        <v>-1</v>
      </c>
      <c r="K17" s="24">
        <v>0</v>
      </c>
      <c r="L17" s="24">
        <v>0</v>
      </c>
      <c r="M17" s="24">
        <v>0</v>
      </c>
      <c r="N17" s="24">
        <v>0</v>
      </c>
      <c r="O17" s="24">
        <v>1</v>
      </c>
      <c r="P17" s="24">
        <v>1</v>
      </c>
      <c r="Q17" s="24"/>
      <c r="R17" s="24"/>
    </row>
    <row r="19" spans="1:19" ht="4.5" customHeight="1" x14ac:dyDescent="0.2"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9" ht="15" x14ac:dyDescent="0.25">
      <c r="A20" s="21" t="s">
        <v>29</v>
      </c>
      <c r="B20" s="21"/>
      <c r="C20" s="21"/>
      <c r="D20" s="30">
        <v>850</v>
      </c>
      <c r="E20" s="30">
        <v>217</v>
      </c>
      <c r="F20" s="30">
        <v>450</v>
      </c>
      <c r="G20" s="30">
        <v>252</v>
      </c>
      <c r="H20" s="30">
        <v>279</v>
      </c>
      <c r="I20" s="30">
        <v>203</v>
      </c>
      <c r="J20" s="30">
        <v>268</v>
      </c>
      <c r="K20" s="30">
        <v>161</v>
      </c>
      <c r="L20" s="30">
        <v>672</v>
      </c>
      <c r="M20" s="30">
        <v>215</v>
      </c>
      <c r="N20" s="30">
        <v>227</v>
      </c>
      <c r="O20" s="30">
        <v>208</v>
      </c>
      <c r="P20" s="30">
        <v>4002</v>
      </c>
      <c r="Q20" s="24"/>
    </row>
    <row r="21" spans="1:19" x14ac:dyDescent="0.2">
      <c r="B21" s="22" t="s">
        <v>30</v>
      </c>
      <c r="D21" s="24">
        <v>0</v>
      </c>
      <c r="E21" s="24">
        <v>0</v>
      </c>
      <c r="F21" s="24">
        <v>1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1</v>
      </c>
      <c r="M21" s="24">
        <v>0</v>
      </c>
      <c r="N21" s="24">
        <v>0</v>
      </c>
      <c r="O21" s="24"/>
      <c r="P21" s="24">
        <v>2</v>
      </c>
    </row>
    <row r="22" spans="1:19" x14ac:dyDescent="0.2">
      <c r="B22" s="22" t="s">
        <v>41</v>
      </c>
      <c r="D22" s="24">
        <v>365</v>
      </c>
      <c r="E22" s="24">
        <v>204</v>
      </c>
      <c r="F22" s="24">
        <v>206</v>
      </c>
      <c r="G22" s="24">
        <v>203</v>
      </c>
      <c r="H22" s="24">
        <v>282</v>
      </c>
      <c r="I22" s="24">
        <v>203</v>
      </c>
      <c r="J22" s="24">
        <v>231</v>
      </c>
      <c r="K22" s="24">
        <v>215</v>
      </c>
      <c r="L22" s="24">
        <v>281</v>
      </c>
      <c r="M22" s="24">
        <v>215</v>
      </c>
      <c r="N22" s="24">
        <v>227</v>
      </c>
      <c r="O22" s="24">
        <v>208</v>
      </c>
      <c r="P22" s="24">
        <v>2840</v>
      </c>
    </row>
    <row r="23" spans="1:19" x14ac:dyDescent="0.2">
      <c r="B23" s="22" t="s">
        <v>42</v>
      </c>
      <c r="D23" s="24">
        <v>0</v>
      </c>
      <c r="E23" s="24">
        <v>0</v>
      </c>
      <c r="F23" s="24">
        <v>352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363</v>
      </c>
      <c r="M23" s="24">
        <v>0</v>
      </c>
      <c r="N23" s="24">
        <v>0</v>
      </c>
      <c r="O23" s="24">
        <v>0</v>
      </c>
      <c r="P23" s="24">
        <v>715</v>
      </c>
      <c r="Q23" s="24"/>
    </row>
    <row r="24" spans="1:19" x14ac:dyDescent="0.2">
      <c r="B24" s="22" t="s">
        <v>48</v>
      </c>
      <c r="D24" s="24">
        <v>0</v>
      </c>
      <c r="E24" s="24">
        <v>-2</v>
      </c>
      <c r="F24" s="24">
        <v>25</v>
      </c>
      <c r="G24" s="24">
        <v>-2</v>
      </c>
      <c r="H24" s="24">
        <v>-3</v>
      </c>
      <c r="I24" s="24">
        <v>0</v>
      </c>
      <c r="J24" s="24">
        <v>0</v>
      </c>
      <c r="K24" s="24">
        <v>-3</v>
      </c>
      <c r="L24" s="24">
        <v>27</v>
      </c>
      <c r="M24" s="24">
        <v>0</v>
      </c>
      <c r="N24" s="24">
        <v>0</v>
      </c>
      <c r="O24" s="24">
        <v>0</v>
      </c>
      <c r="P24" s="24">
        <v>42</v>
      </c>
      <c r="Q24" s="24"/>
      <c r="R24" s="24"/>
    </row>
    <row r="25" spans="1:19" x14ac:dyDescent="0.2">
      <c r="B25" s="22" t="s">
        <v>58</v>
      </c>
      <c r="D25" s="24">
        <v>0</v>
      </c>
      <c r="E25" s="24">
        <v>0</v>
      </c>
      <c r="F25" s="24">
        <v>0</v>
      </c>
      <c r="G25" s="24">
        <v>51</v>
      </c>
      <c r="H25" s="24">
        <v>0</v>
      </c>
      <c r="I25" s="24">
        <v>0</v>
      </c>
      <c r="J25" s="24">
        <v>0</v>
      </c>
      <c r="K25" s="24">
        <v>-51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/>
      <c r="R25" s="24"/>
    </row>
    <row r="26" spans="1:19" x14ac:dyDescent="0.2">
      <c r="B26" s="22" t="s">
        <v>64</v>
      </c>
      <c r="D26" s="24">
        <v>447</v>
      </c>
      <c r="E26" s="24">
        <v>53</v>
      </c>
      <c r="F26" s="24">
        <v>-134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366</v>
      </c>
      <c r="Q26" s="24"/>
    </row>
    <row r="27" spans="1:19" x14ac:dyDescent="0.2">
      <c r="B27" s="22" t="s">
        <v>68</v>
      </c>
      <c r="D27" s="24">
        <v>38</v>
      </c>
      <c r="E27" s="24">
        <v>-38</v>
      </c>
      <c r="F27" s="24">
        <v>0</v>
      </c>
      <c r="G27" s="24">
        <v>0</v>
      </c>
      <c r="H27" s="24">
        <v>0</v>
      </c>
      <c r="I27" s="24">
        <v>0</v>
      </c>
      <c r="J27" s="24">
        <v>37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37</v>
      </c>
      <c r="Q27" s="24"/>
    </row>
    <row r="28" spans="1:19" ht="3.75" customHeight="1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9" ht="15" x14ac:dyDescent="0.25">
      <c r="A29" s="21" t="s">
        <v>71</v>
      </c>
      <c r="B29" s="21"/>
      <c r="C29" s="21"/>
      <c r="D29" s="31">
        <v>850</v>
      </c>
      <c r="E29" s="31">
        <v>217</v>
      </c>
      <c r="F29" s="31">
        <v>1151</v>
      </c>
      <c r="G29" s="31">
        <v>436</v>
      </c>
      <c r="H29" s="31">
        <v>342</v>
      </c>
      <c r="I29" s="31">
        <v>-337</v>
      </c>
      <c r="J29" s="31">
        <v>267</v>
      </c>
      <c r="K29" s="31">
        <v>162</v>
      </c>
      <c r="L29" s="31">
        <v>1404</v>
      </c>
      <c r="M29" s="31">
        <v>4404</v>
      </c>
      <c r="N29" s="31">
        <v>380</v>
      </c>
      <c r="O29" s="31">
        <v>420</v>
      </c>
      <c r="P29" s="31">
        <v>9696</v>
      </c>
      <c r="Q29" s="24"/>
    </row>
    <row r="30" spans="1:19" ht="13.5" customHeight="1" x14ac:dyDescent="0.25">
      <c r="A30" s="23"/>
      <c r="B30" s="32"/>
      <c r="C30" s="32"/>
      <c r="D30" s="32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S30" s="22" t="s">
        <v>79</v>
      </c>
    </row>
    <row r="31" spans="1:19" x14ac:dyDescent="0.2">
      <c r="A31" s="34" t="s">
        <v>72</v>
      </c>
      <c r="F31" s="24"/>
      <c r="H31" s="24"/>
      <c r="K31" s="24"/>
      <c r="N31" s="24"/>
      <c r="O31" s="24"/>
      <c r="P31" s="24"/>
    </row>
    <row r="32" spans="1:19" x14ac:dyDescent="0.2">
      <c r="P32" s="24"/>
      <c r="R32" s="22" t="s">
        <v>79</v>
      </c>
    </row>
    <row r="33" spans="1:16" x14ac:dyDescent="0.2">
      <c r="A33" s="34" t="s">
        <v>96</v>
      </c>
      <c r="C33" s="24"/>
      <c r="D33" s="24"/>
      <c r="E33" s="24"/>
      <c r="F33" s="24"/>
      <c r="G33" s="24"/>
      <c r="I33" s="24"/>
      <c r="P33" s="24"/>
    </row>
    <row r="34" spans="1:16" x14ac:dyDescent="0.2">
      <c r="A34" s="34"/>
      <c r="C34" s="24"/>
      <c r="D34" s="24"/>
      <c r="E34" s="24"/>
    </row>
    <row r="35" spans="1:16" x14ac:dyDescent="0.2">
      <c r="E35" s="24"/>
    </row>
  </sheetData>
  <mergeCells count="3">
    <mergeCell ref="A2:C2"/>
    <mergeCell ref="A3:C3"/>
    <mergeCell ref="A5:C5"/>
  </mergeCells>
  <printOptions horizontalCentered="1"/>
  <pageMargins left="0" right="0" top="1.0236220472440944" bottom="0.23622047244094491" header="0.23622047244094491" footer="0.15748031496062992"/>
  <pageSetup paperSize="9" scale="71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E33" sqref="E33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5" width="7.5703125" style="22" customWidth="1"/>
    <col min="16" max="16" width="8.85546875" style="22" customWidth="1"/>
    <col min="17" max="17" width="9.140625" style="22" customWidth="1"/>
    <col min="18" max="16384" width="9.140625" style="22"/>
  </cols>
  <sheetData>
    <row r="1" spans="1:18" ht="15" x14ac:dyDescent="0.25">
      <c r="A1" s="21" t="s">
        <v>0</v>
      </c>
      <c r="B1" s="21"/>
      <c r="C1" s="21"/>
      <c r="D1" s="21"/>
      <c r="E1" s="21"/>
    </row>
    <row r="2" spans="1:18" ht="15" x14ac:dyDescent="0.25">
      <c r="A2" s="21" t="s">
        <v>97</v>
      </c>
      <c r="B2" s="21"/>
      <c r="C2" s="21"/>
      <c r="D2" s="21"/>
      <c r="E2" s="21"/>
      <c r="G2" s="22" t="s">
        <v>79</v>
      </c>
    </row>
    <row r="3" spans="1:18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s="40" customFormat="1" ht="24.75" customHeight="1" thickBot="1" x14ac:dyDescent="0.3">
      <c r="A5" s="39"/>
      <c r="B5" s="27"/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8" ht="3.75" customHeight="1" thickTop="1" x14ac:dyDescent="0.2"/>
    <row r="7" spans="1:18" ht="15" x14ac:dyDescent="0.25">
      <c r="A7" s="21" t="s">
        <v>14</v>
      </c>
      <c r="B7" s="21"/>
      <c r="C7" s="21"/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-448</v>
      </c>
      <c r="M7" s="30">
        <v>0</v>
      </c>
      <c r="N7" s="30">
        <v>0</v>
      </c>
      <c r="O7" s="30">
        <v>0</v>
      </c>
      <c r="P7" s="30">
        <v>-448</v>
      </c>
      <c r="Q7" s="24"/>
    </row>
    <row r="8" spans="1:18" x14ac:dyDescent="0.2">
      <c r="B8" s="22" t="s">
        <v>15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-448</v>
      </c>
      <c r="M8" s="24">
        <v>0</v>
      </c>
      <c r="N8" s="24">
        <v>0</v>
      </c>
      <c r="O8" s="24">
        <v>0</v>
      </c>
      <c r="P8" s="24">
        <v>-448</v>
      </c>
      <c r="Q8" s="24"/>
    </row>
    <row r="9" spans="1:18" ht="6.75" customHeight="1" x14ac:dyDescent="0.2"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15" x14ac:dyDescent="0.25">
      <c r="A10" s="21" t="s">
        <v>17</v>
      </c>
      <c r="B10" s="21"/>
      <c r="C10" s="21"/>
      <c r="D10" s="30">
        <v>-26</v>
      </c>
      <c r="E10" s="30">
        <v>71</v>
      </c>
      <c r="F10" s="30">
        <v>777</v>
      </c>
      <c r="G10" s="30">
        <v>223</v>
      </c>
      <c r="H10" s="30">
        <v>0</v>
      </c>
      <c r="I10" s="30">
        <v>149</v>
      </c>
      <c r="J10" s="30">
        <v>0</v>
      </c>
      <c r="K10" s="30">
        <v>4</v>
      </c>
      <c r="L10" s="30">
        <v>779</v>
      </c>
      <c r="M10" s="30">
        <v>211</v>
      </c>
      <c r="N10" s="30">
        <v>3241</v>
      </c>
      <c r="O10" s="30">
        <v>196</v>
      </c>
      <c r="P10" s="30">
        <v>5625</v>
      </c>
      <c r="Q10" s="24"/>
    </row>
    <row r="11" spans="1:18" x14ac:dyDescent="0.2">
      <c r="B11" s="22" t="s">
        <v>19</v>
      </c>
      <c r="D11" s="24">
        <v>-26</v>
      </c>
      <c r="E11" s="24">
        <v>2</v>
      </c>
      <c r="F11" s="24">
        <v>847</v>
      </c>
      <c r="G11" s="24">
        <v>223</v>
      </c>
      <c r="H11" s="24">
        <v>0</v>
      </c>
      <c r="I11" s="24">
        <v>152</v>
      </c>
      <c r="J11" s="24">
        <v>0</v>
      </c>
      <c r="K11" s="24">
        <v>0</v>
      </c>
      <c r="L11" s="24">
        <v>781</v>
      </c>
      <c r="M11" s="24">
        <v>215</v>
      </c>
      <c r="N11" s="24">
        <v>0</v>
      </c>
      <c r="O11" s="24">
        <v>177</v>
      </c>
      <c r="P11" s="24">
        <v>2371</v>
      </c>
      <c r="Q11" s="24"/>
      <c r="R11" s="24"/>
    </row>
    <row r="12" spans="1:18" x14ac:dyDescent="0.2">
      <c r="B12" s="22" t="s">
        <v>20</v>
      </c>
      <c r="D12" s="24">
        <v>0</v>
      </c>
      <c r="E12" s="24">
        <v>44</v>
      </c>
      <c r="F12" s="24">
        <v>-48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-2</v>
      </c>
      <c r="M12" s="24">
        <v>0</v>
      </c>
      <c r="N12" s="24">
        <v>0</v>
      </c>
      <c r="O12" s="24">
        <v>-1</v>
      </c>
      <c r="P12" s="24">
        <v>-7</v>
      </c>
      <c r="Q12" s="24"/>
      <c r="R12" s="24"/>
    </row>
    <row r="13" spans="1:18" x14ac:dyDescent="0.2">
      <c r="B13" s="22" t="s">
        <v>22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3090</v>
      </c>
      <c r="O13" s="24">
        <v>0</v>
      </c>
      <c r="P13" s="24">
        <v>3090</v>
      </c>
      <c r="Q13" s="24"/>
    </row>
    <row r="14" spans="1:18" x14ac:dyDescent="0.2">
      <c r="B14" s="22" t="s">
        <v>23</v>
      </c>
      <c r="D14" s="24">
        <v>0</v>
      </c>
      <c r="E14" s="24">
        <v>25</v>
      </c>
      <c r="F14" s="24">
        <v>-22</v>
      </c>
      <c r="G14" s="24">
        <v>0</v>
      </c>
      <c r="H14" s="24">
        <v>0</v>
      </c>
      <c r="I14" s="24">
        <v>-3</v>
      </c>
      <c r="J14" s="24">
        <v>0</v>
      </c>
      <c r="K14" s="24">
        <v>4</v>
      </c>
      <c r="L14" s="24">
        <v>0</v>
      </c>
      <c r="M14" s="24">
        <v>-4</v>
      </c>
      <c r="N14" s="24">
        <v>0</v>
      </c>
      <c r="O14" s="24">
        <v>0</v>
      </c>
      <c r="P14" s="24">
        <v>0</v>
      </c>
      <c r="Q14" s="24"/>
    </row>
    <row r="15" spans="1:18" x14ac:dyDescent="0.2">
      <c r="B15" s="22" t="s">
        <v>27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151</v>
      </c>
      <c r="O15" s="24">
        <v>20</v>
      </c>
      <c r="P15" s="24">
        <v>171</v>
      </c>
      <c r="Q15" s="24"/>
      <c r="R15" s="24"/>
    </row>
    <row r="17" spans="1:19" ht="4.5" customHeight="1" x14ac:dyDescent="0.2"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9" ht="15" x14ac:dyDescent="0.25">
      <c r="A18" s="21" t="s">
        <v>29</v>
      </c>
      <c r="B18" s="21"/>
      <c r="C18" s="21"/>
      <c r="D18" s="30">
        <v>2964</v>
      </c>
      <c r="E18" s="30">
        <v>-1512</v>
      </c>
      <c r="F18" s="30">
        <v>2635</v>
      </c>
      <c r="G18" s="30">
        <v>489</v>
      </c>
      <c r="H18" s="30">
        <v>344</v>
      </c>
      <c r="I18" s="30">
        <v>344</v>
      </c>
      <c r="J18" s="30">
        <v>484</v>
      </c>
      <c r="K18" s="30">
        <v>306</v>
      </c>
      <c r="L18" s="30">
        <v>832</v>
      </c>
      <c r="M18" s="30">
        <v>797</v>
      </c>
      <c r="N18" s="30">
        <v>530</v>
      </c>
      <c r="O18" s="30">
        <v>5</v>
      </c>
      <c r="P18" s="30">
        <v>8218</v>
      </c>
      <c r="Q18" s="24"/>
    </row>
    <row r="19" spans="1:19" x14ac:dyDescent="0.2">
      <c r="B19" s="22" t="s">
        <v>30</v>
      </c>
      <c r="D19" s="24">
        <v>31</v>
      </c>
      <c r="E19" s="24">
        <v>0</v>
      </c>
      <c r="F19" s="24">
        <v>1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1</v>
      </c>
      <c r="M19" s="24">
        <v>0</v>
      </c>
      <c r="N19" s="24">
        <v>0</v>
      </c>
      <c r="O19" s="24">
        <v>0</v>
      </c>
      <c r="P19" s="24">
        <v>33</v>
      </c>
    </row>
    <row r="20" spans="1:19" x14ac:dyDescent="0.2">
      <c r="B20" s="22" t="s">
        <v>40</v>
      </c>
      <c r="D20" s="24">
        <v>0</v>
      </c>
      <c r="E20" s="24">
        <v>4</v>
      </c>
      <c r="F20" s="24">
        <v>-4</v>
      </c>
      <c r="G20" s="24">
        <v>0</v>
      </c>
      <c r="H20" s="24">
        <v>0</v>
      </c>
      <c r="I20" s="24">
        <v>0</v>
      </c>
      <c r="J20" s="24">
        <v>0</v>
      </c>
      <c r="K20" s="24">
        <v>1</v>
      </c>
      <c r="L20" s="24">
        <v>0</v>
      </c>
      <c r="M20" s="24">
        <v>0</v>
      </c>
      <c r="N20" s="24">
        <v>0</v>
      </c>
      <c r="O20" s="24">
        <v>0</v>
      </c>
      <c r="P20" s="24">
        <v>1</v>
      </c>
    </row>
    <row r="21" spans="1:19" x14ac:dyDescent="0.2">
      <c r="B21" s="22" t="s">
        <v>41</v>
      </c>
      <c r="D21" s="24">
        <v>550</v>
      </c>
      <c r="E21" s="24">
        <v>215</v>
      </c>
      <c r="F21" s="24">
        <v>217</v>
      </c>
      <c r="G21" s="24">
        <v>295</v>
      </c>
      <c r="H21" s="24">
        <v>211</v>
      </c>
      <c r="I21" s="24">
        <v>211</v>
      </c>
      <c r="J21" s="24">
        <v>314</v>
      </c>
      <c r="K21" s="24">
        <v>211</v>
      </c>
      <c r="L21" s="24">
        <v>215</v>
      </c>
      <c r="M21" s="24">
        <v>293</v>
      </c>
      <c r="N21" s="24">
        <v>217</v>
      </c>
      <c r="O21" s="24">
        <v>13</v>
      </c>
      <c r="P21" s="24">
        <v>2962</v>
      </c>
    </row>
    <row r="22" spans="1:19" x14ac:dyDescent="0.2">
      <c r="B22" s="22" t="s">
        <v>42</v>
      </c>
      <c r="D22" s="24">
        <v>2095</v>
      </c>
      <c r="E22" s="24">
        <v>0</v>
      </c>
      <c r="F22" s="24">
        <v>365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359</v>
      </c>
      <c r="M22" s="24">
        <v>0</v>
      </c>
      <c r="N22" s="24">
        <v>0</v>
      </c>
      <c r="O22" s="24">
        <v>0</v>
      </c>
      <c r="P22" s="24">
        <v>2819</v>
      </c>
      <c r="Q22" s="24"/>
    </row>
    <row r="23" spans="1:19" x14ac:dyDescent="0.2">
      <c r="B23" s="22" t="s">
        <v>64</v>
      </c>
      <c r="D23" s="24">
        <v>248</v>
      </c>
      <c r="E23" s="24">
        <v>159</v>
      </c>
      <c r="F23" s="24">
        <v>136</v>
      </c>
      <c r="G23" s="24">
        <v>135</v>
      </c>
      <c r="H23" s="24">
        <v>133</v>
      </c>
      <c r="I23" s="24">
        <v>133</v>
      </c>
      <c r="J23" s="24">
        <v>131</v>
      </c>
      <c r="K23" s="24">
        <v>133</v>
      </c>
      <c r="L23" s="24">
        <v>229</v>
      </c>
      <c r="M23" s="24">
        <v>497</v>
      </c>
      <c r="N23" s="24">
        <v>313</v>
      </c>
      <c r="O23" s="24">
        <v>4</v>
      </c>
      <c r="P23" s="24">
        <v>2251</v>
      </c>
      <c r="Q23" s="24"/>
    </row>
    <row r="24" spans="1:19" x14ac:dyDescent="0.2">
      <c r="B24" s="22" t="s">
        <v>47</v>
      </c>
      <c r="D24" s="24">
        <v>0</v>
      </c>
      <c r="E24" s="24">
        <v>-1890</v>
      </c>
      <c r="F24" s="24">
        <v>1890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-50</v>
      </c>
      <c r="N24" s="24">
        <v>0</v>
      </c>
      <c r="O24" s="24">
        <v>-12</v>
      </c>
      <c r="P24" s="24">
        <v>-62</v>
      </c>
      <c r="Q24" s="24"/>
    </row>
    <row r="25" spans="1:19" x14ac:dyDescent="0.2">
      <c r="B25" s="22" t="s">
        <v>48</v>
      </c>
      <c r="D25" s="24">
        <v>0</v>
      </c>
      <c r="E25" s="24">
        <v>0</v>
      </c>
      <c r="F25" s="24">
        <v>30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28</v>
      </c>
      <c r="M25" s="24">
        <v>0</v>
      </c>
      <c r="N25" s="24">
        <v>0</v>
      </c>
      <c r="O25" s="24">
        <v>0</v>
      </c>
      <c r="P25" s="24">
        <v>58</v>
      </c>
      <c r="Q25" s="24"/>
      <c r="R25" s="24"/>
    </row>
    <row r="26" spans="1:19" x14ac:dyDescent="0.2">
      <c r="B26" s="22" t="s">
        <v>58</v>
      </c>
      <c r="D26" s="24">
        <v>0</v>
      </c>
      <c r="E26" s="24">
        <v>0</v>
      </c>
      <c r="F26" s="24">
        <v>0</v>
      </c>
      <c r="G26" s="24">
        <v>59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57</v>
      </c>
      <c r="N26" s="24">
        <v>0</v>
      </c>
      <c r="O26" s="24">
        <v>0</v>
      </c>
      <c r="P26" s="24">
        <v>116</v>
      </c>
      <c r="Q26" s="24"/>
      <c r="R26" s="24"/>
    </row>
    <row r="27" spans="1:19" x14ac:dyDescent="0.2">
      <c r="B27" s="22" t="s">
        <v>98</v>
      </c>
      <c r="D27" s="24">
        <v>40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39</v>
      </c>
      <c r="K27" s="24">
        <v>-39</v>
      </c>
      <c r="L27" s="24">
        <v>0</v>
      </c>
      <c r="M27" s="24">
        <v>0</v>
      </c>
      <c r="N27" s="24">
        <v>0</v>
      </c>
      <c r="O27" s="24">
        <v>0</v>
      </c>
      <c r="P27" s="24">
        <v>40</v>
      </c>
      <c r="Q27" s="24"/>
    </row>
    <row r="28" spans="1:19" ht="3.75" customHeight="1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9" ht="15" x14ac:dyDescent="0.25">
      <c r="A29" s="21" t="s">
        <v>71</v>
      </c>
      <c r="B29" s="21"/>
      <c r="C29" s="21"/>
      <c r="D29" s="31">
        <v>2938</v>
      </c>
      <c r="E29" s="31">
        <v>-1441</v>
      </c>
      <c r="F29" s="31">
        <v>3412</v>
      </c>
      <c r="G29" s="31">
        <v>712</v>
      </c>
      <c r="H29" s="31">
        <v>344</v>
      </c>
      <c r="I29" s="31">
        <v>493</v>
      </c>
      <c r="J29" s="31">
        <v>484</v>
      </c>
      <c r="K29" s="31">
        <v>310</v>
      </c>
      <c r="L29" s="31">
        <v>1163</v>
      </c>
      <c r="M29" s="31">
        <v>1008</v>
      </c>
      <c r="N29" s="31">
        <v>3771</v>
      </c>
      <c r="O29" s="31">
        <v>201</v>
      </c>
      <c r="P29" s="31">
        <v>13395</v>
      </c>
      <c r="Q29" s="24"/>
    </row>
    <row r="30" spans="1:19" ht="13.5" customHeight="1" thickBot="1" x14ac:dyDescent="0.25">
      <c r="A30" s="41"/>
      <c r="B30" s="41"/>
      <c r="C30" s="41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S30" s="22" t="s">
        <v>79</v>
      </c>
    </row>
    <row r="31" spans="1:19" ht="15" thickTop="1" x14ac:dyDescent="0.2">
      <c r="A31" s="34" t="s">
        <v>99</v>
      </c>
      <c r="B31" s="34"/>
      <c r="C31" s="34"/>
      <c r="E31" s="24"/>
      <c r="F31" s="24"/>
      <c r="H31" s="24"/>
      <c r="K31" s="24"/>
      <c r="N31" s="24"/>
      <c r="O31" s="24"/>
      <c r="P31" s="24"/>
    </row>
    <row r="32" spans="1:19" x14ac:dyDescent="0.2">
      <c r="A32" s="34" t="s">
        <v>74</v>
      </c>
      <c r="B32" s="34"/>
      <c r="C32" s="34"/>
      <c r="P32" s="24"/>
      <c r="R32" s="22" t="s">
        <v>79</v>
      </c>
    </row>
    <row r="33" spans="1:5" x14ac:dyDescent="0.2">
      <c r="A33" s="42"/>
    </row>
    <row r="34" spans="1:5" x14ac:dyDescent="0.2">
      <c r="E34" s="24"/>
    </row>
  </sheetData>
  <printOptions horizontalCentered="1"/>
  <pageMargins left="0" right="0" top="0.78740157480314965" bottom="0" header="0.31496062992125984" footer="0.51181102362204722"/>
  <pageSetup paperSize="9" scale="71" orientation="portrait" r:id="rId1"/>
  <headerFooter alignWithMargins="0">
    <oddHeader>&amp;C&amp;9BUREAU OF THE TREASURY
Statistical Data Analysis Division</oddHeader>
  </headerFooter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21" sqref="S21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16" width="8.5703125" style="22" customWidth="1"/>
    <col min="17" max="16384" width="9.140625" style="22"/>
  </cols>
  <sheetData>
    <row r="1" spans="1:18" ht="15" x14ac:dyDescent="0.25">
      <c r="A1" s="21" t="s">
        <v>0</v>
      </c>
      <c r="B1" s="21"/>
      <c r="C1" s="21"/>
      <c r="D1" s="21"/>
      <c r="E1" s="21"/>
    </row>
    <row r="2" spans="1:18" ht="15" x14ac:dyDescent="0.25">
      <c r="A2" s="21" t="s">
        <v>100</v>
      </c>
      <c r="B2" s="21"/>
      <c r="C2" s="21"/>
      <c r="D2" s="21"/>
      <c r="E2" s="21"/>
      <c r="G2" s="22" t="s">
        <v>79</v>
      </c>
    </row>
    <row r="3" spans="1:18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ht="21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8" ht="3.75" customHeight="1" thickTop="1" x14ac:dyDescent="0.2"/>
    <row r="7" spans="1:18" ht="15" x14ac:dyDescent="0.25">
      <c r="A7" s="21" t="s">
        <v>14</v>
      </c>
      <c r="B7" s="21"/>
      <c r="C7" s="21"/>
      <c r="D7" s="30">
        <v>-12</v>
      </c>
      <c r="E7" s="30">
        <v>0</v>
      </c>
      <c r="F7" s="30">
        <v>0</v>
      </c>
      <c r="G7" s="30">
        <v>0</v>
      </c>
      <c r="H7" s="30">
        <v>0</v>
      </c>
      <c r="I7" s="30">
        <v>62</v>
      </c>
      <c r="J7" s="30">
        <v>0</v>
      </c>
      <c r="K7" s="30">
        <v>-62</v>
      </c>
      <c r="L7" s="30">
        <v>0</v>
      </c>
      <c r="M7" s="30">
        <v>0</v>
      </c>
      <c r="N7" s="30">
        <v>12000</v>
      </c>
      <c r="O7" s="30">
        <v>0</v>
      </c>
      <c r="P7" s="30">
        <v>11988</v>
      </c>
      <c r="Q7" s="24"/>
    </row>
    <row r="8" spans="1:18" ht="17.25" customHeight="1" x14ac:dyDescent="0.2">
      <c r="B8" s="22" t="s">
        <v>16</v>
      </c>
      <c r="D8" s="24">
        <v>-12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-12</v>
      </c>
      <c r="Q8" s="24"/>
      <c r="R8" s="24"/>
    </row>
    <row r="9" spans="1:18" ht="17.25" customHeight="1" x14ac:dyDescent="0.2">
      <c r="B9" s="22" t="s">
        <v>87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50</v>
      </c>
      <c r="J9" s="24">
        <v>0</v>
      </c>
      <c r="K9" s="24">
        <v>-50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8" ht="17.25" customHeight="1" x14ac:dyDescent="0.2">
      <c r="B10" s="22" t="s">
        <v>89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12</v>
      </c>
      <c r="J10" s="24">
        <v>0</v>
      </c>
      <c r="K10" s="24">
        <v>-12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</row>
    <row r="11" spans="1:18" ht="17.25" customHeight="1" x14ac:dyDescent="0.2">
      <c r="B11" s="22" t="s">
        <v>15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12000</v>
      </c>
      <c r="O11" s="24">
        <v>0</v>
      </c>
      <c r="P11" s="24">
        <v>12000</v>
      </c>
      <c r="Q11" s="24"/>
    </row>
    <row r="12" spans="1:18" ht="6.75" customHeight="1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8" ht="15" x14ac:dyDescent="0.25">
      <c r="A13" s="21" t="s">
        <v>17</v>
      </c>
      <c r="B13" s="21"/>
      <c r="C13" s="21"/>
      <c r="D13" s="30">
        <v>-4</v>
      </c>
      <c r="E13" s="30">
        <v>-130</v>
      </c>
      <c r="F13" s="30">
        <v>827</v>
      </c>
      <c r="G13" s="30">
        <v>177</v>
      </c>
      <c r="H13" s="30">
        <v>2984</v>
      </c>
      <c r="I13" s="30">
        <v>329</v>
      </c>
      <c r="J13" s="30">
        <v>-5</v>
      </c>
      <c r="K13" s="30">
        <v>226</v>
      </c>
      <c r="L13" s="30">
        <v>1189</v>
      </c>
      <c r="M13" s="30">
        <v>229</v>
      </c>
      <c r="N13" s="30">
        <v>143</v>
      </c>
      <c r="O13" s="30">
        <v>-51</v>
      </c>
      <c r="P13" s="30">
        <v>5914</v>
      </c>
      <c r="Q13" s="24"/>
    </row>
    <row r="14" spans="1:18" ht="18" customHeight="1" x14ac:dyDescent="0.2">
      <c r="B14" s="22" t="s">
        <v>18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7</v>
      </c>
      <c r="M14" s="24">
        <v>0</v>
      </c>
      <c r="N14" s="24">
        <v>0</v>
      </c>
      <c r="O14" s="24">
        <v>-7</v>
      </c>
      <c r="P14" s="24">
        <v>0</v>
      </c>
    </row>
    <row r="15" spans="1:18" ht="18" customHeight="1" x14ac:dyDescent="0.2">
      <c r="B15" s="22" t="s">
        <v>19</v>
      </c>
      <c r="D15" s="24">
        <v>-6</v>
      </c>
      <c r="E15" s="24">
        <v>17</v>
      </c>
      <c r="F15" s="24">
        <v>780</v>
      </c>
      <c r="G15" s="24">
        <v>177</v>
      </c>
      <c r="H15" s="24">
        <v>0</v>
      </c>
      <c r="I15" s="24">
        <v>168</v>
      </c>
      <c r="J15" s="24">
        <v>-31</v>
      </c>
      <c r="K15" s="24">
        <v>17</v>
      </c>
      <c r="L15" s="24">
        <v>791</v>
      </c>
      <c r="M15" s="24">
        <v>191</v>
      </c>
      <c r="N15" s="24">
        <v>0</v>
      </c>
      <c r="O15" s="24">
        <v>466</v>
      </c>
      <c r="P15" s="24">
        <v>2570</v>
      </c>
      <c r="Q15" s="24"/>
      <c r="R15" s="24"/>
    </row>
    <row r="16" spans="1:18" ht="18" customHeight="1" x14ac:dyDescent="0.2">
      <c r="B16" s="22" t="s">
        <v>20</v>
      </c>
      <c r="D16" s="24">
        <v>0</v>
      </c>
      <c r="E16" s="24">
        <v>9</v>
      </c>
      <c r="F16" s="24">
        <v>0</v>
      </c>
      <c r="G16" s="24">
        <v>0</v>
      </c>
      <c r="H16" s="24">
        <v>10</v>
      </c>
      <c r="I16" s="24">
        <v>50</v>
      </c>
      <c r="J16" s="24">
        <v>11</v>
      </c>
      <c r="K16" s="24">
        <v>86</v>
      </c>
      <c r="L16" s="24">
        <v>136</v>
      </c>
      <c r="M16" s="24">
        <v>16</v>
      </c>
      <c r="N16" s="24">
        <v>10</v>
      </c>
      <c r="O16" s="24">
        <v>-327</v>
      </c>
      <c r="P16" s="24">
        <v>1</v>
      </c>
      <c r="Q16" s="24"/>
      <c r="R16" s="24"/>
    </row>
    <row r="17" spans="1:18" ht="18" customHeight="1" x14ac:dyDescent="0.2">
      <c r="B17" s="22" t="s">
        <v>21</v>
      </c>
      <c r="D17" s="24">
        <v>0</v>
      </c>
      <c r="E17" s="24">
        <v>-3</v>
      </c>
      <c r="F17" s="24">
        <v>3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3</v>
      </c>
      <c r="M17" s="24">
        <v>0</v>
      </c>
      <c r="N17" s="24">
        <v>0</v>
      </c>
      <c r="O17" s="24">
        <v>-3</v>
      </c>
      <c r="P17" s="24">
        <v>0</v>
      </c>
      <c r="Q17" s="24"/>
      <c r="R17" s="24"/>
    </row>
    <row r="18" spans="1:18" ht="18" customHeight="1" x14ac:dyDescent="0.2">
      <c r="B18" s="22" t="s">
        <v>22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90</v>
      </c>
      <c r="P18" s="24">
        <v>90</v>
      </c>
      <c r="Q18" s="24"/>
    </row>
    <row r="19" spans="1:18" ht="18" customHeight="1" x14ac:dyDescent="0.2">
      <c r="B19" s="22" t="s">
        <v>23</v>
      </c>
      <c r="D19" s="24">
        <v>0</v>
      </c>
      <c r="E19" s="24">
        <v>-153</v>
      </c>
      <c r="F19" s="24">
        <v>0</v>
      </c>
      <c r="G19" s="24">
        <v>0</v>
      </c>
      <c r="H19" s="24">
        <v>0</v>
      </c>
      <c r="I19" s="24">
        <v>12</v>
      </c>
      <c r="J19" s="24">
        <v>0</v>
      </c>
      <c r="K19" s="24">
        <v>123</v>
      </c>
      <c r="L19" s="24">
        <v>-4</v>
      </c>
      <c r="M19" s="24">
        <v>22</v>
      </c>
      <c r="N19" s="24">
        <v>0</v>
      </c>
      <c r="O19" s="24">
        <v>1</v>
      </c>
      <c r="P19" s="24">
        <v>1</v>
      </c>
      <c r="Q19" s="24"/>
    </row>
    <row r="20" spans="1:18" ht="18" customHeight="1" x14ac:dyDescent="0.2">
      <c r="B20" s="22" t="s">
        <v>24</v>
      </c>
      <c r="D20" s="24">
        <v>0</v>
      </c>
      <c r="E20" s="24">
        <v>0</v>
      </c>
      <c r="F20" s="24">
        <v>0</v>
      </c>
      <c r="G20" s="24">
        <v>0</v>
      </c>
      <c r="H20" s="24">
        <v>2850</v>
      </c>
      <c r="I20" s="24">
        <v>0</v>
      </c>
      <c r="J20" s="24">
        <v>17</v>
      </c>
      <c r="K20" s="24">
        <v>0</v>
      </c>
      <c r="L20" s="24">
        <v>0</v>
      </c>
      <c r="M20" s="24">
        <v>0</v>
      </c>
      <c r="N20" s="24">
        <v>0</v>
      </c>
      <c r="O20" s="24">
        <v>-16</v>
      </c>
      <c r="P20" s="24">
        <v>2851</v>
      </c>
    </row>
    <row r="21" spans="1:18" ht="18" customHeight="1" x14ac:dyDescent="0.2">
      <c r="B21" s="22" t="s">
        <v>27</v>
      </c>
      <c r="D21" s="24">
        <v>0</v>
      </c>
      <c r="E21" s="24">
        <v>0</v>
      </c>
      <c r="F21" s="24">
        <v>48</v>
      </c>
      <c r="G21" s="24">
        <v>0</v>
      </c>
      <c r="H21" s="24">
        <v>124</v>
      </c>
      <c r="I21" s="24">
        <v>25</v>
      </c>
      <c r="J21" s="24">
        <v>0</v>
      </c>
      <c r="K21" s="24">
        <v>0</v>
      </c>
      <c r="L21" s="24">
        <v>49</v>
      </c>
      <c r="M21" s="24">
        <v>0</v>
      </c>
      <c r="N21" s="24">
        <v>133</v>
      </c>
      <c r="O21" s="24">
        <v>23</v>
      </c>
      <c r="P21" s="24">
        <v>402</v>
      </c>
      <c r="Q21" s="24"/>
      <c r="R21" s="24"/>
    </row>
    <row r="22" spans="1:18" ht="18" customHeight="1" x14ac:dyDescent="0.2">
      <c r="B22" s="22" t="s">
        <v>28</v>
      </c>
      <c r="D22" s="24">
        <v>2</v>
      </c>
      <c r="E22" s="24">
        <v>0</v>
      </c>
      <c r="F22" s="24">
        <v>-4</v>
      </c>
      <c r="G22" s="24">
        <v>0</v>
      </c>
      <c r="H22" s="24">
        <v>0</v>
      </c>
      <c r="I22" s="24">
        <v>74</v>
      </c>
      <c r="J22" s="24">
        <v>-2</v>
      </c>
      <c r="K22" s="24">
        <v>0</v>
      </c>
      <c r="L22" s="24">
        <v>207</v>
      </c>
      <c r="M22" s="24">
        <v>0</v>
      </c>
      <c r="N22" s="24">
        <v>0</v>
      </c>
      <c r="O22" s="24">
        <v>-278</v>
      </c>
      <c r="P22" s="24">
        <v>-1</v>
      </c>
      <c r="Q22" s="24"/>
      <c r="R22" s="24"/>
    </row>
    <row r="24" spans="1:18" ht="4.5" customHeight="1" x14ac:dyDescent="0.2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8" ht="15" x14ac:dyDescent="0.25">
      <c r="A25" s="21" t="s">
        <v>29</v>
      </c>
      <c r="B25" s="21"/>
      <c r="C25" s="21"/>
      <c r="D25" s="30">
        <v>-9902</v>
      </c>
      <c r="E25" s="30">
        <v>417</v>
      </c>
      <c r="F25" s="30">
        <v>688</v>
      </c>
      <c r="G25" s="30">
        <v>433</v>
      </c>
      <c r="H25" s="30">
        <v>347</v>
      </c>
      <c r="I25" s="30">
        <v>343</v>
      </c>
      <c r="J25" s="30">
        <v>2541</v>
      </c>
      <c r="K25" s="30">
        <v>671</v>
      </c>
      <c r="L25" s="30">
        <v>1079</v>
      </c>
      <c r="M25" s="30">
        <v>783</v>
      </c>
      <c r="N25" s="30">
        <v>659</v>
      </c>
      <c r="O25" s="30">
        <v>665</v>
      </c>
      <c r="P25" s="30">
        <v>-1276</v>
      </c>
      <c r="Q25" s="24"/>
    </row>
    <row r="26" spans="1:18" ht="16.5" customHeight="1" x14ac:dyDescent="0.2">
      <c r="B26" s="22" t="s">
        <v>30</v>
      </c>
      <c r="D26" s="24">
        <v>0</v>
      </c>
      <c r="E26" s="24">
        <v>0</v>
      </c>
      <c r="F26" s="24">
        <v>0</v>
      </c>
      <c r="G26" s="24">
        <v>0</v>
      </c>
      <c r="H26" s="24">
        <v>30</v>
      </c>
      <c r="I26" s="24">
        <v>0</v>
      </c>
      <c r="J26" s="24">
        <v>0</v>
      </c>
      <c r="K26" s="24">
        <v>0</v>
      </c>
      <c r="L26" s="24">
        <v>1</v>
      </c>
      <c r="M26" s="24">
        <v>0</v>
      </c>
      <c r="N26" s="24">
        <v>32</v>
      </c>
      <c r="O26" s="24">
        <v>7</v>
      </c>
      <c r="P26" s="24">
        <v>70</v>
      </c>
    </row>
    <row r="27" spans="1:18" ht="16.5" customHeight="1" x14ac:dyDescent="0.2">
      <c r="B27" s="22" t="s">
        <v>95</v>
      </c>
      <c r="D27" s="24">
        <v>0</v>
      </c>
      <c r="E27" s="24">
        <v>-23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260</v>
      </c>
      <c r="L27" s="24">
        <v>0</v>
      </c>
      <c r="M27" s="24">
        <v>0</v>
      </c>
      <c r="N27" s="24">
        <v>0</v>
      </c>
      <c r="O27" s="24">
        <v>-237</v>
      </c>
      <c r="P27" s="24">
        <v>0</v>
      </c>
    </row>
    <row r="28" spans="1:18" ht="16.5" customHeight="1" x14ac:dyDescent="0.2">
      <c r="B28" s="22" t="s">
        <v>40</v>
      </c>
      <c r="D28" s="24">
        <v>0</v>
      </c>
      <c r="E28" s="24">
        <v>114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20</v>
      </c>
      <c r="L28" s="24">
        <v>0</v>
      </c>
      <c r="M28" s="24">
        <v>0</v>
      </c>
      <c r="N28" s="24">
        <v>0</v>
      </c>
      <c r="O28" s="24">
        <v>-134</v>
      </c>
      <c r="P28" s="24">
        <v>0</v>
      </c>
    </row>
    <row r="29" spans="1:18" ht="16.5" customHeight="1" x14ac:dyDescent="0.2">
      <c r="B29" s="22" t="s">
        <v>41</v>
      </c>
      <c r="D29" s="24">
        <v>358</v>
      </c>
      <c r="E29" s="24">
        <v>184</v>
      </c>
      <c r="F29" s="24">
        <v>187</v>
      </c>
      <c r="G29" s="24">
        <v>265</v>
      </c>
      <c r="H29" s="24">
        <v>190</v>
      </c>
      <c r="I29" s="24">
        <v>198</v>
      </c>
      <c r="J29" s="24">
        <v>304</v>
      </c>
      <c r="K29" s="24">
        <v>201</v>
      </c>
      <c r="L29" s="24">
        <v>198</v>
      </c>
      <c r="M29" s="24">
        <v>273</v>
      </c>
      <c r="N29" s="24">
        <v>199</v>
      </c>
      <c r="O29" s="24">
        <v>618</v>
      </c>
      <c r="P29" s="24">
        <v>3175</v>
      </c>
    </row>
    <row r="30" spans="1:18" ht="16.5" customHeight="1" x14ac:dyDescent="0.2">
      <c r="B30" s="22" t="s">
        <v>42</v>
      </c>
      <c r="D30" s="24">
        <v>1907</v>
      </c>
      <c r="E30" s="24">
        <v>0</v>
      </c>
      <c r="F30" s="24">
        <v>351</v>
      </c>
      <c r="G30" s="24">
        <v>0</v>
      </c>
      <c r="H30" s="24">
        <v>0</v>
      </c>
      <c r="I30" s="24">
        <v>0</v>
      </c>
      <c r="J30" s="24">
        <v>2036</v>
      </c>
      <c r="K30" s="24">
        <v>0</v>
      </c>
      <c r="L30" s="24">
        <v>364</v>
      </c>
      <c r="M30" s="24">
        <v>0</v>
      </c>
      <c r="N30" s="24">
        <v>0</v>
      </c>
      <c r="O30" s="24">
        <v>38</v>
      </c>
      <c r="P30" s="24">
        <v>4696</v>
      </c>
      <c r="Q30" s="24"/>
    </row>
    <row r="31" spans="1:18" ht="16.5" customHeight="1" x14ac:dyDescent="0.2">
      <c r="B31" s="22" t="s">
        <v>64</v>
      </c>
      <c r="D31" s="24">
        <v>128</v>
      </c>
      <c r="E31" s="24">
        <v>142</v>
      </c>
      <c r="F31" s="24">
        <v>123</v>
      </c>
      <c r="G31" s="24">
        <v>124</v>
      </c>
      <c r="H31" s="24">
        <v>125</v>
      </c>
      <c r="I31" s="24">
        <v>130</v>
      </c>
      <c r="J31" s="24">
        <v>129</v>
      </c>
      <c r="K31" s="24">
        <v>190</v>
      </c>
      <c r="L31" s="24">
        <v>488</v>
      </c>
      <c r="M31" s="24">
        <v>435</v>
      </c>
      <c r="N31" s="24">
        <v>426</v>
      </c>
      <c r="O31" s="24">
        <v>359</v>
      </c>
      <c r="P31" s="24">
        <v>2799</v>
      </c>
      <c r="Q31" s="24"/>
    </row>
    <row r="32" spans="1:18" ht="16.5" customHeight="1" x14ac:dyDescent="0.2">
      <c r="B32" s="22" t="s">
        <v>101</v>
      </c>
      <c r="D32" s="24">
        <v>-12337</v>
      </c>
      <c r="E32" s="24">
        <v>0</v>
      </c>
      <c r="F32" s="24">
        <v>0</v>
      </c>
      <c r="G32" s="24">
        <v>0</v>
      </c>
      <c r="H32" s="24">
        <v>0</v>
      </c>
      <c r="I32" s="24">
        <v>15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16</v>
      </c>
      <c r="P32" s="24">
        <v>-12306</v>
      </c>
      <c r="Q32" s="24"/>
    </row>
    <row r="33" spans="1:18" ht="16.5" customHeight="1" x14ac:dyDescent="0.2">
      <c r="B33" s="22" t="s">
        <v>48</v>
      </c>
      <c r="D33" s="24">
        <v>0</v>
      </c>
      <c r="E33" s="24">
        <v>0</v>
      </c>
      <c r="F33" s="24">
        <v>27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29</v>
      </c>
      <c r="M33" s="24">
        <v>0</v>
      </c>
      <c r="N33" s="24">
        <v>0</v>
      </c>
      <c r="O33" s="24">
        <v>0</v>
      </c>
      <c r="P33" s="24">
        <v>56</v>
      </c>
      <c r="Q33" s="24"/>
      <c r="R33" s="24"/>
    </row>
    <row r="34" spans="1:18" ht="16.5" customHeight="1" x14ac:dyDescent="0.2">
      <c r="B34" s="22" t="s">
        <v>54</v>
      </c>
      <c r="D34" s="24">
        <v>0</v>
      </c>
      <c r="E34" s="24">
        <v>0</v>
      </c>
      <c r="F34" s="24">
        <v>0</v>
      </c>
      <c r="G34" s="24">
        <v>0</v>
      </c>
      <c r="H34" s="24">
        <v>2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2</v>
      </c>
      <c r="O34" s="24">
        <v>-3</v>
      </c>
      <c r="P34" s="24">
        <v>1</v>
      </c>
      <c r="Q34" s="24"/>
    </row>
    <row r="35" spans="1:18" ht="16.5" customHeight="1" x14ac:dyDescent="0.2">
      <c r="B35" s="22" t="s">
        <v>102</v>
      </c>
      <c r="D35" s="24">
        <v>0</v>
      </c>
      <c r="E35" s="24">
        <v>0</v>
      </c>
      <c r="F35" s="24">
        <v>0</v>
      </c>
      <c r="G35" s="24">
        <v>44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75</v>
      </c>
      <c r="N35" s="24">
        <v>0</v>
      </c>
      <c r="O35" s="24">
        <v>32</v>
      </c>
      <c r="P35" s="24">
        <v>151</v>
      </c>
      <c r="Q35" s="24"/>
      <c r="R35" s="24"/>
    </row>
    <row r="36" spans="1:18" ht="16.5" customHeight="1" x14ac:dyDescent="0.2">
      <c r="B36" s="22" t="s">
        <v>68</v>
      </c>
      <c r="D36" s="24">
        <v>42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72</v>
      </c>
      <c r="K36" s="24">
        <v>0</v>
      </c>
      <c r="L36" s="24">
        <v>0</v>
      </c>
      <c r="M36" s="24">
        <v>0</v>
      </c>
      <c r="N36" s="24">
        <v>0</v>
      </c>
      <c r="O36" s="24">
        <v>-31</v>
      </c>
      <c r="P36" s="24">
        <v>83</v>
      </c>
      <c r="Q36" s="24"/>
    </row>
    <row r="37" spans="1:18" ht="3.75" customHeight="1" x14ac:dyDescent="0.2"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8" ht="15" x14ac:dyDescent="0.25">
      <c r="A38" s="21" t="s">
        <v>71</v>
      </c>
      <c r="B38" s="21"/>
      <c r="C38" s="21"/>
      <c r="D38" s="31">
        <v>-9918</v>
      </c>
      <c r="E38" s="31">
        <v>287</v>
      </c>
      <c r="F38" s="31">
        <v>1515</v>
      </c>
      <c r="G38" s="31">
        <v>610</v>
      </c>
      <c r="H38" s="31">
        <v>3331</v>
      </c>
      <c r="I38" s="31">
        <v>734</v>
      </c>
      <c r="J38" s="31">
        <v>2536</v>
      </c>
      <c r="K38" s="31">
        <v>835</v>
      </c>
      <c r="L38" s="31">
        <v>2268</v>
      </c>
      <c r="M38" s="31">
        <v>1012</v>
      </c>
      <c r="N38" s="31">
        <v>12802</v>
      </c>
      <c r="O38" s="31">
        <v>614</v>
      </c>
      <c r="P38" s="31">
        <v>16626</v>
      </c>
      <c r="Q38" s="24"/>
    </row>
    <row r="39" spans="1:18" ht="13.5" customHeight="1" thickBot="1" x14ac:dyDescent="0.25">
      <c r="A39" s="41"/>
      <c r="B39" s="41"/>
      <c r="C39" s="4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8" ht="15" thickTop="1" x14ac:dyDescent="0.2">
      <c r="A40" s="34" t="s">
        <v>99</v>
      </c>
      <c r="B40" s="34"/>
      <c r="C40" s="34"/>
      <c r="E40" s="24"/>
      <c r="F40" s="24"/>
      <c r="H40" s="24"/>
      <c r="K40" s="24"/>
      <c r="O40" s="24"/>
      <c r="P40" s="24"/>
    </row>
    <row r="41" spans="1:18" x14ac:dyDescent="0.2">
      <c r="A41" s="34" t="s">
        <v>74</v>
      </c>
      <c r="B41" s="34"/>
      <c r="C41" s="34"/>
      <c r="P41" s="24"/>
    </row>
    <row r="42" spans="1:18" x14ac:dyDescent="0.2">
      <c r="A42" s="42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68" orientation="portrait" r:id="rId1"/>
  <headerFooter alignWithMargins="0">
    <oddHeader>&amp;C&amp;9BUREAU OF THE TREASURY
Statistical Data Analysis Division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53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20" sqref="V20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7.8554687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4" width="6.5703125" style="22" customWidth="1"/>
    <col min="15" max="15" width="7.5703125" style="22" customWidth="1"/>
    <col min="16" max="16" width="8.85546875" style="22" customWidth="1"/>
    <col min="17" max="17" width="11.140625" style="43" bestFit="1" customWidth="1"/>
    <col min="18" max="16384" width="9.140625" style="22"/>
  </cols>
  <sheetData>
    <row r="1" spans="1:18" ht="15" x14ac:dyDescent="0.25">
      <c r="A1" s="21" t="s">
        <v>0</v>
      </c>
      <c r="B1" s="21"/>
      <c r="C1" s="21"/>
      <c r="D1" s="21"/>
      <c r="E1" s="21"/>
    </row>
    <row r="2" spans="1:18" ht="15" x14ac:dyDescent="0.25">
      <c r="A2" s="21" t="s">
        <v>103</v>
      </c>
      <c r="B2" s="21"/>
      <c r="C2" s="21"/>
      <c r="D2" s="21"/>
      <c r="E2" s="21"/>
      <c r="G2" s="22" t="s">
        <v>79</v>
      </c>
    </row>
    <row r="3" spans="1:18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s="46" customFormat="1" ht="21.75" customHeight="1" x14ac:dyDescent="0.25">
      <c r="A5" s="44"/>
      <c r="B5" s="37"/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81</v>
      </c>
      <c r="J5" s="37" t="s">
        <v>10</v>
      </c>
      <c r="K5" s="37" t="s">
        <v>11</v>
      </c>
      <c r="L5" s="37" t="s">
        <v>12</v>
      </c>
      <c r="M5" s="37" t="s">
        <v>75</v>
      </c>
      <c r="N5" s="37" t="s">
        <v>77</v>
      </c>
      <c r="O5" s="37" t="s">
        <v>78</v>
      </c>
      <c r="P5" s="38" t="s">
        <v>83</v>
      </c>
      <c r="Q5" s="45"/>
    </row>
    <row r="6" spans="1:18" ht="3.75" customHeight="1" x14ac:dyDescent="0.2"/>
    <row r="7" spans="1:18" ht="15" x14ac:dyDescent="0.25">
      <c r="A7" s="21" t="s">
        <v>14</v>
      </c>
      <c r="B7" s="21"/>
      <c r="C7" s="21"/>
      <c r="D7" s="30">
        <v>-14</v>
      </c>
      <c r="E7" s="30">
        <v>0</v>
      </c>
      <c r="F7" s="30">
        <v>0</v>
      </c>
      <c r="G7" s="30">
        <v>0</v>
      </c>
      <c r="H7" s="30">
        <v>-34</v>
      </c>
      <c r="I7" s="30">
        <v>12</v>
      </c>
      <c r="J7" s="30">
        <v>-12</v>
      </c>
      <c r="K7" s="30">
        <v>0</v>
      </c>
      <c r="L7" s="30">
        <v>0</v>
      </c>
      <c r="M7" s="30">
        <v>0</v>
      </c>
      <c r="N7" s="30">
        <v>-26</v>
      </c>
      <c r="O7" s="30">
        <v>12</v>
      </c>
      <c r="P7" s="30">
        <v>-62</v>
      </c>
    </row>
    <row r="8" spans="1:18" ht="18" customHeight="1" x14ac:dyDescent="0.2">
      <c r="B8" s="22" t="s">
        <v>16</v>
      </c>
      <c r="D8" s="24">
        <v>-14</v>
      </c>
      <c r="E8" s="24">
        <v>0</v>
      </c>
      <c r="F8" s="24">
        <v>0</v>
      </c>
      <c r="G8" s="24">
        <v>0</v>
      </c>
      <c r="H8" s="24">
        <v>-12</v>
      </c>
      <c r="I8" s="24">
        <v>12</v>
      </c>
      <c r="J8" s="24">
        <v>-12</v>
      </c>
      <c r="K8" s="24">
        <v>0</v>
      </c>
      <c r="L8" s="24">
        <v>0</v>
      </c>
      <c r="M8" s="24">
        <v>0</v>
      </c>
      <c r="N8" s="24">
        <v>-4</v>
      </c>
      <c r="O8" s="24">
        <v>12</v>
      </c>
      <c r="P8" s="24">
        <v>-18</v>
      </c>
      <c r="R8" s="24"/>
    </row>
    <row r="9" spans="1:18" ht="18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8" ht="18" customHeight="1" x14ac:dyDescent="0.2">
      <c r="B10" s="22" t="s">
        <v>87</v>
      </c>
      <c r="D10" s="24">
        <v>0</v>
      </c>
      <c r="E10" s="24">
        <v>0</v>
      </c>
      <c r="F10" s="24">
        <v>0</v>
      </c>
      <c r="G10" s="24">
        <v>0</v>
      </c>
      <c r="H10" s="24">
        <v>-22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-22</v>
      </c>
      <c r="O10" s="24">
        <v>0</v>
      </c>
      <c r="P10" s="24">
        <v>-44</v>
      </c>
    </row>
    <row r="11" spans="1:18" ht="6.75" customHeight="1" x14ac:dyDescent="0.2"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8" ht="15" x14ac:dyDescent="0.25">
      <c r="A12" s="21" t="s">
        <v>17</v>
      </c>
      <c r="B12" s="21"/>
      <c r="C12" s="21"/>
      <c r="D12" s="30">
        <v>-26</v>
      </c>
      <c r="E12" s="30">
        <v>-241</v>
      </c>
      <c r="F12" s="30">
        <v>932</v>
      </c>
      <c r="G12" s="30">
        <v>324</v>
      </c>
      <c r="H12" s="30">
        <v>250</v>
      </c>
      <c r="I12" s="30">
        <v>221</v>
      </c>
      <c r="J12" s="30">
        <v>-21</v>
      </c>
      <c r="K12" s="30">
        <v>-79</v>
      </c>
      <c r="L12" s="30">
        <v>1139</v>
      </c>
      <c r="M12" s="30">
        <v>4635</v>
      </c>
      <c r="N12" s="30">
        <v>687</v>
      </c>
      <c r="O12" s="30">
        <v>230</v>
      </c>
      <c r="P12" s="30">
        <v>8051</v>
      </c>
    </row>
    <row r="13" spans="1:18" ht="16.5" customHeight="1" x14ac:dyDescent="0.2">
      <c r="B13" s="22" t="s">
        <v>18</v>
      </c>
      <c r="D13" s="24">
        <v>0</v>
      </c>
      <c r="E13" s="24">
        <v>0</v>
      </c>
      <c r="F13" s="24">
        <v>1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-8</v>
      </c>
      <c r="M13" s="24">
        <v>0</v>
      </c>
      <c r="N13" s="24">
        <v>0</v>
      </c>
      <c r="O13" s="24">
        <v>0</v>
      </c>
      <c r="P13" s="24">
        <v>-7</v>
      </c>
    </row>
    <row r="14" spans="1:18" ht="16.5" customHeight="1" x14ac:dyDescent="0.2">
      <c r="B14" s="22" t="s">
        <v>19</v>
      </c>
      <c r="D14" s="24">
        <v>0</v>
      </c>
      <c r="E14" s="24">
        <v>21</v>
      </c>
      <c r="F14" s="24">
        <v>952</v>
      </c>
      <c r="G14" s="24">
        <v>225</v>
      </c>
      <c r="H14" s="24">
        <v>0</v>
      </c>
      <c r="I14" s="24">
        <v>193</v>
      </c>
      <c r="J14" s="24">
        <v>0</v>
      </c>
      <c r="K14" s="24">
        <v>21</v>
      </c>
      <c r="L14" s="24">
        <v>1003</v>
      </c>
      <c r="M14" s="24">
        <v>226</v>
      </c>
      <c r="N14" s="24">
        <v>-16</v>
      </c>
      <c r="O14" s="24">
        <v>201</v>
      </c>
      <c r="P14" s="24">
        <v>2826</v>
      </c>
      <c r="R14" s="24"/>
    </row>
    <row r="15" spans="1:18" ht="16.5" customHeight="1" x14ac:dyDescent="0.2">
      <c r="B15" s="22" t="s">
        <v>20</v>
      </c>
      <c r="D15" s="24">
        <v>-6</v>
      </c>
      <c r="E15" s="24">
        <v>-58</v>
      </c>
      <c r="F15" s="24">
        <v>62</v>
      </c>
      <c r="G15" s="24">
        <v>-13</v>
      </c>
      <c r="H15" s="24">
        <v>13</v>
      </c>
      <c r="I15" s="24">
        <v>-1</v>
      </c>
      <c r="J15" s="24">
        <v>-7</v>
      </c>
      <c r="K15" s="24">
        <v>-59</v>
      </c>
      <c r="L15" s="24">
        <v>69</v>
      </c>
      <c r="M15" s="24">
        <v>0</v>
      </c>
      <c r="N15" s="24">
        <v>12</v>
      </c>
      <c r="O15" s="24">
        <v>-1</v>
      </c>
      <c r="P15" s="24">
        <v>11</v>
      </c>
      <c r="R15" s="24"/>
    </row>
    <row r="16" spans="1:18" ht="16.5" customHeight="1" x14ac:dyDescent="0.2">
      <c r="B16" s="22" t="s">
        <v>21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-5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-5</v>
      </c>
      <c r="P16" s="24">
        <v>-10</v>
      </c>
      <c r="R16" s="24"/>
    </row>
    <row r="17" spans="1:18" ht="16.5" customHeight="1" x14ac:dyDescent="0.2">
      <c r="B17" s="22" t="s">
        <v>93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</row>
    <row r="18" spans="1:18" ht="16.5" customHeight="1" x14ac:dyDescent="0.2">
      <c r="B18" s="22" t="s">
        <v>22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90</v>
      </c>
      <c r="O18" s="24">
        <v>0</v>
      </c>
      <c r="P18" s="24">
        <v>90</v>
      </c>
      <c r="Q18" s="43" t="s">
        <v>79</v>
      </c>
    </row>
    <row r="19" spans="1:18" ht="16.5" customHeight="1" x14ac:dyDescent="0.2">
      <c r="B19" s="22" t="s">
        <v>23</v>
      </c>
      <c r="D19" s="24">
        <v>-21</v>
      </c>
      <c r="E19" s="24">
        <v>-204</v>
      </c>
      <c r="F19" s="24">
        <v>0</v>
      </c>
      <c r="G19" s="24">
        <v>-19</v>
      </c>
      <c r="H19" s="24">
        <v>0</v>
      </c>
      <c r="I19" s="24">
        <v>0</v>
      </c>
      <c r="J19" s="24">
        <v>-20</v>
      </c>
      <c r="K19" s="24">
        <v>-41</v>
      </c>
      <c r="L19" s="24">
        <v>151</v>
      </c>
      <c r="M19" s="24">
        <v>-18</v>
      </c>
      <c r="N19" s="24">
        <v>0</v>
      </c>
      <c r="O19" s="24">
        <v>0</v>
      </c>
      <c r="P19" s="24">
        <v>-172</v>
      </c>
    </row>
    <row r="20" spans="1:18" ht="16.5" customHeight="1" x14ac:dyDescent="0.2">
      <c r="B20" s="22" t="s">
        <v>24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4287</v>
      </c>
      <c r="N20" s="24">
        <v>461</v>
      </c>
      <c r="O20" s="24">
        <v>0</v>
      </c>
      <c r="P20" s="24">
        <v>4748</v>
      </c>
    </row>
    <row r="21" spans="1:18" ht="16.5" customHeight="1" x14ac:dyDescent="0.2">
      <c r="B21" s="22" t="s">
        <v>25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7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7</v>
      </c>
    </row>
    <row r="22" spans="1:18" ht="16.5" customHeight="1" x14ac:dyDescent="0.2">
      <c r="B22" s="22" t="s">
        <v>27</v>
      </c>
      <c r="D22" s="24">
        <v>1</v>
      </c>
      <c r="E22" s="24">
        <v>0</v>
      </c>
      <c r="F22" s="24">
        <v>60</v>
      </c>
      <c r="G22" s="24">
        <v>1</v>
      </c>
      <c r="H22" s="24">
        <v>237</v>
      </c>
      <c r="I22" s="24">
        <v>30</v>
      </c>
      <c r="J22" s="24">
        <v>1</v>
      </c>
      <c r="K22" s="24">
        <v>0</v>
      </c>
      <c r="L22" s="24">
        <v>61</v>
      </c>
      <c r="M22" s="24">
        <v>0</v>
      </c>
      <c r="N22" s="24">
        <v>142</v>
      </c>
      <c r="O22" s="24">
        <v>27</v>
      </c>
      <c r="P22" s="24">
        <v>560</v>
      </c>
      <c r="R22" s="24"/>
    </row>
    <row r="23" spans="1:18" ht="16.5" customHeight="1" x14ac:dyDescent="0.2">
      <c r="B23" s="22" t="s">
        <v>28</v>
      </c>
      <c r="D23" s="24">
        <v>0</v>
      </c>
      <c r="E23" s="24">
        <v>0</v>
      </c>
      <c r="F23" s="24">
        <v>-143</v>
      </c>
      <c r="G23" s="24">
        <v>130</v>
      </c>
      <c r="H23" s="24">
        <v>0</v>
      </c>
      <c r="I23" s="24">
        <v>-3</v>
      </c>
      <c r="J23" s="24">
        <v>5</v>
      </c>
      <c r="K23" s="24">
        <v>0</v>
      </c>
      <c r="L23" s="24">
        <v>-137</v>
      </c>
      <c r="M23" s="24">
        <v>140</v>
      </c>
      <c r="N23" s="24">
        <v>-2</v>
      </c>
      <c r="O23" s="24">
        <v>8</v>
      </c>
      <c r="P23" s="24">
        <v>-2</v>
      </c>
      <c r="R23" s="24"/>
    </row>
    <row r="25" spans="1:18" ht="4.5" customHeight="1" x14ac:dyDescent="0.2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8" ht="15" x14ac:dyDescent="0.25">
      <c r="A26" s="21" t="s">
        <v>29</v>
      </c>
      <c r="B26" s="21"/>
      <c r="C26" s="21"/>
      <c r="D26" s="30">
        <v>1284</v>
      </c>
      <c r="E26" s="30">
        <v>482</v>
      </c>
      <c r="F26" s="30">
        <v>745</v>
      </c>
      <c r="G26" s="30">
        <v>487</v>
      </c>
      <c r="H26" s="30">
        <v>3688</v>
      </c>
      <c r="I26" s="30">
        <v>3509</v>
      </c>
      <c r="J26" s="30">
        <v>2287</v>
      </c>
      <c r="K26" s="30">
        <v>657</v>
      </c>
      <c r="L26" s="30">
        <v>6441</v>
      </c>
      <c r="M26" s="30">
        <v>1272</v>
      </c>
      <c r="N26" s="30">
        <v>156</v>
      </c>
      <c r="O26" s="30">
        <v>-1578</v>
      </c>
      <c r="P26" s="30">
        <v>19430</v>
      </c>
    </row>
    <row r="27" spans="1:18" ht="17.25" customHeight="1" x14ac:dyDescent="0.2">
      <c r="B27" s="22" t="s">
        <v>30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42</v>
      </c>
      <c r="M27" s="24">
        <v>0</v>
      </c>
      <c r="N27" s="24">
        <v>38</v>
      </c>
      <c r="O27" s="24">
        <v>0</v>
      </c>
      <c r="P27" s="24">
        <v>80</v>
      </c>
    </row>
    <row r="28" spans="1:18" ht="17.25" customHeight="1" x14ac:dyDescent="0.2">
      <c r="B28" s="22" t="s">
        <v>104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</row>
    <row r="29" spans="1:18" ht="17.25" customHeight="1" x14ac:dyDescent="0.2">
      <c r="B29" s="22" t="s">
        <v>105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</row>
    <row r="30" spans="1:18" ht="17.25" customHeight="1" x14ac:dyDescent="0.2">
      <c r="B30" s="22" t="s">
        <v>106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-152</v>
      </c>
      <c r="O30" s="24">
        <v>0</v>
      </c>
      <c r="P30" s="24">
        <v>-152</v>
      </c>
    </row>
    <row r="31" spans="1:18" ht="17.25" customHeight="1" x14ac:dyDescent="0.2">
      <c r="B31" s="22" t="s">
        <v>95</v>
      </c>
      <c r="D31" s="24">
        <v>0</v>
      </c>
      <c r="E31" s="24">
        <v>-22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8</v>
      </c>
      <c r="L31" s="24">
        <v>0</v>
      </c>
      <c r="M31" s="24">
        <v>0</v>
      </c>
      <c r="N31" s="24">
        <v>0</v>
      </c>
      <c r="O31" s="24">
        <v>0</v>
      </c>
      <c r="P31" s="24">
        <v>-14</v>
      </c>
    </row>
    <row r="32" spans="1:18" ht="17.25" customHeight="1" x14ac:dyDescent="0.2">
      <c r="B32" s="22" t="s">
        <v>111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</row>
    <row r="33" spans="1:18" ht="17.25" customHeight="1" x14ac:dyDescent="0.2">
      <c r="B33" s="22" t="s">
        <v>112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</row>
    <row r="34" spans="1:18" ht="17.25" customHeight="1" x14ac:dyDescent="0.2">
      <c r="B34" s="22" t="s">
        <v>113</v>
      </c>
      <c r="D34" s="24">
        <v>0</v>
      </c>
      <c r="E34" s="24">
        <v>143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-7</v>
      </c>
      <c r="L34" s="24">
        <v>-152</v>
      </c>
      <c r="M34" s="24">
        <v>0</v>
      </c>
      <c r="N34" s="24">
        <v>0</v>
      </c>
      <c r="O34" s="24">
        <v>0</v>
      </c>
      <c r="P34" s="24">
        <v>-16</v>
      </c>
    </row>
    <row r="35" spans="1:18" ht="17.25" customHeight="1" x14ac:dyDescent="0.2">
      <c r="B35" s="22" t="s">
        <v>114</v>
      </c>
      <c r="D35" s="24">
        <v>498</v>
      </c>
      <c r="E35" s="24">
        <v>194</v>
      </c>
      <c r="F35" s="24">
        <v>13</v>
      </c>
      <c r="G35" s="24">
        <v>89</v>
      </c>
      <c r="H35" s="24">
        <v>13</v>
      </c>
      <c r="I35" s="24">
        <v>192</v>
      </c>
      <c r="J35" s="24">
        <v>294</v>
      </c>
      <c r="K35" s="24">
        <v>192</v>
      </c>
      <c r="L35" s="24">
        <v>729</v>
      </c>
      <c r="M35" s="24">
        <v>276</v>
      </c>
      <c r="N35" s="24">
        <v>79</v>
      </c>
      <c r="O35" s="24">
        <v>150</v>
      </c>
      <c r="P35" s="24">
        <v>2719</v>
      </c>
      <c r="R35" s="24"/>
    </row>
    <row r="36" spans="1:18" ht="17.25" customHeight="1" x14ac:dyDescent="0.2">
      <c r="B36" s="22" t="s">
        <v>115</v>
      </c>
      <c r="D36" s="24">
        <v>559</v>
      </c>
      <c r="E36" s="24">
        <v>170</v>
      </c>
      <c r="F36" s="24">
        <v>330</v>
      </c>
      <c r="G36" s="24">
        <v>307</v>
      </c>
      <c r="H36" s="24">
        <v>313</v>
      </c>
      <c r="I36" s="24">
        <v>126</v>
      </c>
      <c r="J36" s="24">
        <v>125</v>
      </c>
      <c r="K36" s="24">
        <v>311</v>
      </c>
      <c r="L36" s="24">
        <v>168</v>
      </c>
      <c r="M36" s="24">
        <v>365</v>
      </c>
      <c r="N36" s="24">
        <v>191</v>
      </c>
      <c r="O36" s="24">
        <v>589</v>
      </c>
      <c r="P36" s="24">
        <v>3554</v>
      </c>
      <c r="R36" s="24"/>
    </row>
    <row r="37" spans="1:18" ht="17.25" customHeight="1" x14ac:dyDescent="0.2">
      <c r="B37" s="22" t="s">
        <v>116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8" ht="17.25" customHeight="1" x14ac:dyDescent="0.2">
      <c r="B38" s="22" t="s">
        <v>117</v>
      </c>
      <c r="D38" s="24">
        <v>0</v>
      </c>
      <c r="E38" s="24">
        <v>0</v>
      </c>
      <c r="F38" s="24">
        <v>-3</v>
      </c>
      <c r="G38" s="24">
        <v>0</v>
      </c>
      <c r="H38" s="24">
        <v>3362</v>
      </c>
      <c r="I38" s="24">
        <v>3191</v>
      </c>
      <c r="J38" s="24">
        <v>1833</v>
      </c>
      <c r="K38" s="24">
        <v>0</v>
      </c>
      <c r="L38" s="24">
        <v>3715</v>
      </c>
      <c r="M38" s="24">
        <v>556</v>
      </c>
      <c r="N38" s="24">
        <v>0</v>
      </c>
      <c r="O38" s="24">
        <v>-2320</v>
      </c>
      <c r="P38" s="24">
        <v>10334</v>
      </c>
      <c r="R38" s="24"/>
    </row>
    <row r="39" spans="1:18" ht="17.25" customHeight="1" x14ac:dyDescent="0.2">
      <c r="B39" s="22" t="s">
        <v>118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8" ht="17.25" customHeight="1" x14ac:dyDescent="0.2">
      <c r="B40" s="22" t="s">
        <v>119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8" ht="17.25" customHeight="1" x14ac:dyDescent="0.2">
      <c r="B41" s="22" t="s">
        <v>42</v>
      </c>
      <c r="D41" s="24">
        <v>130</v>
      </c>
      <c r="E41" s="24">
        <v>0</v>
      </c>
      <c r="F41" s="24">
        <v>376</v>
      </c>
      <c r="G41" s="24">
        <v>0</v>
      </c>
      <c r="H41" s="24">
        <v>0</v>
      </c>
      <c r="I41" s="24">
        <v>0</v>
      </c>
      <c r="J41" s="24">
        <v>0</v>
      </c>
      <c r="K41" s="24">
        <v>126</v>
      </c>
      <c r="L41" s="24">
        <v>1939</v>
      </c>
      <c r="M41" s="24">
        <v>0</v>
      </c>
      <c r="N41" s="24">
        <v>0</v>
      </c>
      <c r="O41" s="24">
        <v>0</v>
      </c>
      <c r="P41" s="24">
        <v>2571</v>
      </c>
    </row>
    <row r="42" spans="1:18" ht="17.25" customHeight="1" x14ac:dyDescent="0.2">
      <c r="B42" s="22" t="s">
        <v>120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8" ht="17.25" customHeight="1" x14ac:dyDescent="0.2">
      <c r="B43" s="22" t="s">
        <v>121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8" ht="17.25" customHeight="1" x14ac:dyDescent="0.2">
      <c r="B44" s="22" t="s">
        <v>48</v>
      </c>
      <c r="D44" s="24">
        <v>0</v>
      </c>
      <c r="E44" s="24">
        <v>-3</v>
      </c>
      <c r="F44" s="24">
        <v>29</v>
      </c>
      <c r="G44" s="24">
        <v>0</v>
      </c>
      <c r="H44" s="24">
        <v>0</v>
      </c>
      <c r="I44" s="24">
        <v>0</v>
      </c>
      <c r="J44" s="24">
        <v>0</v>
      </c>
      <c r="K44" s="24">
        <v>27</v>
      </c>
      <c r="L44" s="24">
        <v>0</v>
      </c>
      <c r="M44" s="24">
        <v>0</v>
      </c>
      <c r="N44" s="24">
        <v>0</v>
      </c>
      <c r="O44" s="24">
        <v>3</v>
      </c>
      <c r="P44" s="24">
        <v>56</v>
      </c>
      <c r="R44" s="24"/>
    </row>
    <row r="45" spans="1:18" ht="17.25" customHeight="1" x14ac:dyDescent="0.2">
      <c r="B45" s="22" t="s">
        <v>102</v>
      </c>
      <c r="D45" s="24">
        <v>0</v>
      </c>
      <c r="E45" s="24">
        <v>0</v>
      </c>
      <c r="F45" s="24">
        <v>0</v>
      </c>
      <c r="G45" s="24">
        <v>91</v>
      </c>
      <c r="H45" s="24">
        <v>0</v>
      </c>
      <c r="I45" s="24">
        <v>0</v>
      </c>
      <c r="J45" s="24">
        <v>-56</v>
      </c>
      <c r="K45" s="24">
        <v>0</v>
      </c>
      <c r="L45" s="24">
        <v>0</v>
      </c>
      <c r="M45" s="24">
        <v>75</v>
      </c>
      <c r="N45" s="24">
        <v>0</v>
      </c>
      <c r="O45" s="24">
        <v>0</v>
      </c>
      <c r="P45" s="24">
        <v>110</v>
      </c>
      <c r="R45" s="24"/>
    </row>
    <row r="46" spans="1:18" ht="17.25" customHeight="1" x14ac:dyDescent="0.2">
      <c r="B46" s="22" t="s">
        <v>68</v>
      </c>
      <c r="D46" s="24">
        <v>97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91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188</v>
      </c>
    </row>
    <row r="47" spans="1:18" ht="3.75" customHeight="1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8" ht="15" x14ac:dyDescent="0.25">
      <c r="A48" s="21" t="s">
        <v>71</v>
      </c>
      <c r="B48" s="21"/>
      <c r="C48" s="21"/>
      <c r="D48" s="31">
        <v>1244</v>
      </c>
      <c r="E48" s="31">
        <v>241</v>
      </c>
      <c r="F48" s="31">
        <v>1677</v>
      </c>
      <c r="G48" s="31">
        <v>811</v>
      </c>
      <c r="H48" s="31">
        <v>3904</v>
      </c>
      <c r="I48" s="31">
        <v>3742</v>
      </c>
      <c r="J48" s="31">
        <v>2254</v>
      </c>
      <c r="K48" s="31">
        <v>578</v>
      </c>
      <c r="L48" s="31">
        <v>7580</v>
      </c>
      <c r="M48" s="31">
        <v>5907</v>
      </c>
      <c r="N48" s="31">
        <v>817</v>
      </c>
      <c r="O48" s="31">
        <v>-1335</v>
      </c>
      <c r="P48" s="31">
        <v>27421</v>
      </c>
    </row>
    <row r="49" spans="1:16" ht="13.5" customHeight="1" thickBot="1" x14ac:dyDescent="0.25">
      <c r="A49" s="41"/>
      <c r="B49" s="41"/>
      <c r="C49" s="41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5" thickTop="1" x14ac:dyDescent="0.2">
      <c r="A50" s="34" t="s">
        <v>72</v>
      </c>
    </row>
    <row r="51" spans="1:16" ht="13.5" customHeight="1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x14ac:dyDescent="0.2">
      <c r="A52" s="34" t="s">
        <v>99</v>
      </c>
      <c r="B52" s="34"/>
      <c r="C52" s="34"/>
      <c r="E52" s="24"/>
      <c r="F52" s="24"/>
      <c r="H52" s="24"/>
      <c r="K52" s="24"/>
      <c r="O52" s="24"/>
      <c r="P52" s="24"/>
    </row>
    <row r="53" spans="1:16" x14ac:dyDescent="0.2">
      <c r="A53" s="34" t="s">
        <v>74</v>
      </c>
      <c r="B53" s="34"/>
      <c r="C53" s="34"/>
      <c r="P53" s="24"/>
    </row>
  </sheetData>
  <printOptions horizontalCentered="1"/>
  <pageMargins left="0" right="0" top="0.78740157480314965" bottom="0" header="0.31496062992125984" footer="0.51181102362204722"/>
  <pageSetup paperSize="9" scale="69" orientation="portrait" r:id="rId1"/>
  <headerFooter alignWithMargins="0">
    <oddHeader>&amp;C&amp;9BUREAU OF THE TREASURY
Statistical Data Analysis Division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20" sqref="I20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4.425781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4" width="6.5703125" style="22" customWidth="1"/>
    <col min="15" max="15" width="7.5703125" style="22" customWidth="1"/>
    <col min="16" max="16" width="8.8554687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122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2.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/>
    <row r="7" spans="1:17" ht="15" x14ac:dyDescent="0.25">
      <c r="A7" s="21" t="s">
        <v>14</v>
      </c>
      <c r="B7" s="21"/>
      <c r="C7" s="21"/>
      <c r="D7" s="30">
        <v>-13</v>
      </c>
      <c r="E7" s="30">
        <v>0</v>
      </c>
      <c r="F7" s="30">
        <v>0</v>
      </c>
      <c r="G7" s="30">
        <v>-22</v>
      </c>
      <c r="H7" s="30">
        <v>-9</v>
      </c>
      <c r="I7" s="30">
        <v>70</v>
      </c>
      <c r="J7" s="30">
        <v>-3</v>
      </c>
      <c r="K7" s="30">
        <v>0</v>
      </c>
      <c r="L7" s="30">
        <v>-6</v>
      </c>
      <c r="M7" s="30">
        <v>0</v>
      </c>
      <c r="N7" s="30">
        <v>-30</v>
      </c>
      <c r="O7" s="30">
        <v>76</v>
      </c>
      <c r="P7" s="30">
        <v>63</v>
      </c>
      <c r="Q7" s="24"/>
    </row>
    <row r="8" spans="1:17" ht="16.5" customHeight="1" x14ac:dyDescent="0.2">
      <c r="B8" s="22" t="s">
        <v>16</v>
      </c>
      <c r="D8" s="24">
        <v>-13</v>
      </c>
      <c r="E8" s="24">
        <v>0</v>
      </c>
      <c r="F8" s="24">
        <v>0</v>
      </c>
      <c r="G8" s="24">
        <v>0</v>
      </c>
      <c r="H8" s="24">
        <v>-9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-8</v>
      </c>
      <c r="O8" s="24">
        <v>13</v>
      </c>
      <c r="P8" s="24">
        <v>-17</v>
      </c>
      <c r="Q8" s="24"/>
    </row>
    <row r="9" spans="1:17" ht="16.5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7" ht="16.5" customHeight="1" x14ac:dyDescent="0.2">
      <c r="B10" s="22" t="s">
        <v>87</v>
      </c>
      <c r="D10" s="24">
        <v>0</v>
      </c>
      <c r="E10" s="24">
        <v>0</v>
      </c>
      <c r="F10" s="24">
        <v>0</v>
      </c>
      <c r="G10" s="24">
        <v>-22</v>
      </c>
      <c r="H10" s="24">
        <v>0</v>
      </c>
      <c r="I10" s="24">
        <v>57</v>
      </c>
      <c r="J10" s="24">
        <v>0</v>
      </c>
      <c r="K10" s="24">
        <v>0</v>
      </c>
      <c r="L10" s="24">
        <v>0</v>
      </c>
      <c r="M10" s="24">
        <v>0</v>
      </c>
      <c r="N10" s="24">
        <v>-22</v>
      </c>
      <c r="O10" s="24">
        <v>51</v>
      </c>
      <c r="P10" s="24">
        <v>64</v>
      </c>
    </row>
    <row r="11" spans="1:17" ht="16.5" customHeight="1" x14ac:dyDescent="0.2">
      <c r="B11" s="22" t="s">
        <v>88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</row>
    <row r="12" spans="1:17" ht="16.5" customHeight="1" x14ac:dyDescent="0.2">
      <c r="B12" s="22" t="s">
        <v>89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13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12</v>
      </c>
      <c r="P12" s="24">
        <v>25</v>
      </c>
    </row>
    <row r="13" spans="1:17" ht="16.5" customHeight="1" x14ac:dyDescent="0.2">
      <c r="B13" s="22" t="s">
        <v>76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-3</v>
      </c>
      <c r="K13" s="24">
        <v>0</v>
      </c>
      <c r="L13" s="24">
        <v>-6</v>
      </c>
      <c r="M13" s="24">
        <v>0</v>
      </c>
      <c r="N13" s="24">
        <v>0</v>
      </c>
      <c r="O13" s="24">
        <v>0</v>
      </c>
      <c r="P13" s="24">
        <v>-9</v>
      </c>
      <c r="Q13" s="24"/>
    </row>
    <row r="14" spans="1:17" ht="6.75" customHeight="1" x14ac:dyDescent="0.2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7" ht="15" x14ac:dyDescent="0.25">
      <c r="A15" s="21" t="s">
        <v>17</v>
      </c>
      <c r="B15" s="21"/>
      <c r="C15" s="21"/>
      <c r="D15" s="30">
        <v>-55</v>
      </c>
      <c r="E15" s="30">
        <v>-39</v>
      </c>
      <c r="F15" s="30">
        <v>991</v>
      </c>
      <c r="G15" s="30">
        <v>3119</v>
      </c>
      <c r="H15" s="30">
        <v>3789</v>
      </c>
      <c r="I15" s="30">
        <v>1703</v>
      </c>
      <c r="J15" s="30">
        <v>34</v>
      </c>
      <c r="K15" s="30">
        <v>-49</v>
      </c>
      <c r="L15" s="30">
        <v>1005</v>
      </c>
      <c r="M15" s="30">
        <v>337</v>
      </c>
      <c r="N15" s="30">
        <v>306</v>
      </c>
      <c r="O15" s="30">
        <v>312</v>
      </c>
      <c r="P15" s="30">
        <v>11453</v>
      </c>
      <c r="Q15" s="24"/>
    </row>
    <row r="16" spans="1:17" ht="17.25" customHeight="1" x14ac:dyDescent="0.2">
      <c r="B16" s="22" t="s">
        <v>18</v>
      </c>
      <c r="D16" s="24">
        <v>0</v>
      </c>
      <c r="E16" s="24">
        <v>0</v>
      </c>
      <c r="F16" s="24">
        <v>1</v>
      </c>
      <c r="G16" s="24">
        <v>0</v>
      </c>
      <c r="H16" s="24">
        <v>42</v>
      </c>
      <c r="I16" s="24">
        <v>0</v>
      </c>
      <c r="J16" s="24">
        <v>0</v>
      </c>
      <c r="K16" s="24">
        <v>0</v>
      </c>
      <c r="L16" s="24">
        <v>1</v>
      </c>
      <c r="M16" s="24">
        <v>0</v>
      </c>
      <c r="N16" s="24">
        <v>44</v>
      </c>
      <c r="O16" s="24">
        <v>0</v>
      </c>
      <c r="P16" s="24">
        <v>88</v>
      </c>
    </row>
    <row r="17" spans="1:17" ht="17.25" customHeight="1" x14ac:dyDescent="0.2">
      <c r="B17" s="22" t="s">
        <v>19</v>
      </c>
      <c r="D17" s="24">
        <v>0</v>
      </c>
      <c r="E17" s="24">
        <v>0</v>
      </c>
      <c r="F17" s="24">
        <v>1016</v>
      </c>
      <c r="G17" s="24">
        <v>228</v>
      </c>
      <c r="H17" s="24">
        <v>0</v>
      </c>
      <c r="I17" s="24">
        <v>195</v>
      </c>
      <c r="J17" s="24">
        <v>7</v>
      </c>
      <c r="K17" s="24">
        <v>22</v>
      </c>
      <c r="L17" s="24">
        <v>1067</v>
      </c>
      <c r="M17" s="24">
        <v>243</v>
      </c>
      <c r="N17" s="24">
        <v>0</v>
      </c>
      <c r="O17" s="24">
        <v>262</v>
      </c>
      <c r="P17" s="24">
        <v>3040</v>
      </c>
      <c r="Q17" s="24"/>
    </row>
    <row r="18" spans="1:17" ht="17.25" customHeight="1" x14ac:dyDescent="0.2">
      <c r="B18" s="22" t="s">
        <v>20</v>
      </c>
      <c r="D18" s="24">
        <v>-7</v>
      </c>
      <c r="E18" s="24">
        <v>9</v>
      </c>
      <c r="F18" s="24">
        <v>1</v>
      </c>
      <c r="G18" s="24">
        <v>-12</v>
      </c>
      <c r="H18" s="24">
        <v>13</v>
      </c>
      <c r="I18" s="24">
        <v>1</v>
      </c>
      <c r="J18" s="24">
        <v>-7</v>
      </c>
      <c r="K18" s="24">
        <v>12</v>
      </c>
      <c r="L18" s="24">
        <v>2</v>
      </c>
      <c r="M18" s="24">
        <v>-15</v>
      </c>
      <c r="N18" s="24">
        <v>14</v>
      </c>
      <c r="O18" s="24">
        <v>0</v>
      </c>
      <c r="P18" s="24">
        <v>11</v>
      </c>
      <c r="Q18" s="24"/>
    </row>
    <row r="19" spans="1:17" ht="17.25" customHeight="1" x14ac:dyDescent="0.2">
      <c r="B19" s="22" t="s">
        <v>21</v>
      </c>
      <c r="D19" s="24">
        <v>0</v>
      </c>
      <c r="E19" s="24">
        <v>0</v>
      </c>
      <c r="F19" s="24">
        <v>25</v>
      </c>
      <c r="G19" s="24">
        <v>0</v>
      </c>
      <c r="H19" s="24">
        <v>-25</v>
      </c>
      <c r="I19" s="24">
        <v>-6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-6</v>
      </c>
      <c r="P19" s="24">
        <v>-12</v>
      </c>
      <c r="Q19" s="24"/>
    </row>
    <row r="20" spans="1:17" ht="17.25" customHeight="1" x14ac:dyDescent="0.2">
      <c r="B20" s="22" t="s">
        <v>93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/>
    </row>
    <row r="21" spans="1:17" ht="17.25" customHeight="1" x14ac:dyDescent="0.2">
      <c r="B21" s="22" t="s">
        <v>22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1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1</v>
      </c>
      <c r="Q21" s="24"/>
    </row>
    <row r="22" spans="1:17" ht="17.25" customHeight="1" x14ac:dyDescent="0.2">
      <c r="B22" s="22" t="s">
        <v>23</v>
      </c>
      <c r="D22" s="24">
        <v>-21</v>
      </c>
      <c r="E22" s="24">
        <v>-48</v>
      </c>
      <c r="F22" s="24">
        <v>0</v>
      </c>
      <c r="G22" s="24">
        <v>-2</v>
      </c>
      <c r="H22" s="24">
        <v>-20</v>
      </c>
      <c r="I22" s="24">
        <v>1</v>
      </c>
      <c r="J22" s="24">
        <v>-21</v>
      </c>
      <c r="K22" s="24">
        <v>-36</v>
      </c>
      <c r="L22" s="24">
        <v>-9</v>
      </c>
      <c r="M22" s="24">
        <v>-15</v>
      </c>
      <c r="N22" s="24">
        <v>1</v>
      </c>
      <c r="O22" s="24">
        <v>0</v>
      </c>
      <c r="P22" s="24">
        <v>-170</v>
      </c>
      <c r="Q22" s="24"/>
    </row>
    <row r="23" spans="1:17" ht="17.25" customHeight="1" x14ac:dyDescent="0.2">
      <c r="B23" s="22" t="s">
        <v>24</v>
      </c>
      <c r="D23" s="24">
        <v>0</v>
      </c>
      <c r="E23" s="24">
        <v>0</v>
      </c>
      <c r="F23" s="24">
        <v>0</v>
      </c>
      <c r="G23" s="24">
        <v>2784</v>
      </c>
      <c r="H23" s="24">
        <v>3542</v>
      </c>
      <c r="I23" s="24">
        <v>1674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8000</v>
      </c>
    </row>
    <row r="24" spans="1:17" ht="17.25" customHeight="1" x14ac:dyDescent="0.2">
      <c r="B24" s="22" t="s">
        <v>25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18</v>
      </c>
      <c r="J24" s="24">
        <v>0</v>
      </c>
      <c r="K24" s="24">
        <v>-26</v>
      </c>
      <c r="L24" s="24">
        <v>0</v>
      </c>
      <c r="M24" s="24">
        <v>0</v>
      </c>
      <c r="N24" s="24">
        <v>0</v>
      </c>
      <c r="O24" s="24">
        <v>8</v>
      </c>
      <c r="P24" s="24">
        <v>0</v>
      </c>
      <c r="Q24" s="24"/>
    </row>
    <row r="25" spans="1:17" ht="17.25" customHeight="1" x14ac:dyDescent="0.2">
      <c r="B25" s="22" t="s">
        <v>84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/>
    </row>
    <row r="26" spans="1:17" ht="17.25" customHeight="1" x14ac:dyDescent="0.2">
      <c r="B26" s="22" t="s">
        <v>94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17</v>
      </c>
      <c r="J26" s="24">
        <v>55</v>
      </c>
      <c r="K26" s="24">
        <v>0</v>
      </c>
      <c r="L26" s="24">
        <v>0</v>
      </c>
      <c r="M26" s="24">
        <v>0</v>
      </c>
      <c r="N26" s="24">
        <v>0</v>
      </c>
      <c r="O26" s="24">
        <v>15</v>
      </c>
      <c r="P26" s="24">
        <v>87</v>
      </c>
      <c r="Q26" s="24"/>
    </row>
    <row r="27" spans="1:17" ht="17.25" customHeight="1" x14ac:dyDescent="0.2">
      <c r="B27" s="22" t="s">
        <v>26</v>
      </c>
      <c r="D27" s="24">
        <v>-22</v>
      </c>
      <c r="E27" s="24">
        <v>0</v>
      </c>
      <c r="F27" s="24">
        <v>0</v>
      </c>
      <c r="G27" s="24">
        <v>0</v>
      </c>
      <c r="H27" s="24">
        <v>0</v>
      </c>
      <c r="I27" s="24">
        <v>-233</v>
      </c>
      <c r="J27" s="24">
        <v>-1</v>
      </c>
      <c r="K27" s="24">
        <v>-20</v>
      </c>
      <c r="L27" s="24">
        <v>0</v>
      </c>
      <c r="M27" s="24">
        <v>0</v>
      </c>
      <c r="N27" s="24">
        <v>0</v>
      </c>
      <c r="O27" s="24">
        <v>0</v>
      </c>
      <c r="P27" s="24">
        <v>-276</v>
      </c>
      <c r="Q27" s="24"/>
    </row>
    <row r="28" spans="1:17" ht="17.25" customHeight="1" x14ac:dyDescent="0.2">
      <c r="B28" s="22" t="s">
        <v>27</v>
      </c>
      <c r="D28" s="24">
        <v>0</v>
      </c>
      <c r="E28" s="24">
        <v>0</v>
      </c>
      <c r="F28" s="24">
        <v>65</v>
      </c>
      <c r="G28" s="24">
        <v>0</v>
      </c>
      <c r="H28" s="24">
        <v>242</v>
      </c>
      <c r="I28" s="24">
        <v>34</v>
      </c>
      <c r="J28" s="24">
        <v>0</v>
      </c>
      <c r="K28" s="24">
        <v>0</v>
      </c>
      <c r="L28" s="24">
        <v>68</v>
      </c>
      <c r="M28" s="24">
        <v>0</v>
      </c>
      <c r="N28" s="24">
        <v>247</v>
      </c>
      <c r="O28" s="24">
        <v>33</v>
      </c>
      <c r="P28" s="24">
        <v>689</v>
      </c>
      <c r="Q28" s="24"/>
    </row>
    <row r="29" spans="1:17" ht="17.25" customHeight="1" x14ac:dyDescent="0.2">
      <c r="B29" s="22" t="s">
        <v>28</v>
      </c>
      <c r="D29" s="24">
        <v>-5</v>
      </c>
      <c r="E29" s="24">
        <v>0</v>
      </c>
      <c r="F29" s="24">
        <v>-117</v>
      </c>
      <c r="G29" s="24">
        <v>121</v>
      </c>
      <c r="H29" s="24">
        <v>-5</v>
      </c>
      <c r="I29" s="24">
        <v>2</v>
      </c>
      <c r="J29" s="24">
        <v>0</v>
      </c>
      <c r="K29" s="24">
        <v>-1</v>
      </c>
      <c r="L29" s="24">
        <v>-124</v>
      </c>
      <c r="M29" s="24">
        <v>124</v>
      </c>
      <c r="N29" s="24">
        <v>0</v>
      </c>
      <c r="O29" s="24">
        <v>0</v>
      </c>
      <c r="P29" s="24">
        <v>-5</v>
      </c>
      <c r="Q29" s="24"/>
    </row>
    <row r="31" spans="1:17" ht="4.5" customHeight="1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7" ht="15" x14ac:dyDescent="0.25">
      <c r="A32" s="21" t="s">
        <v>29</v>
      </c>
      <c r="B32" s="21"/>
      <c r="C32" s="21"/>
      <c r="D32" s="30">
        <v>731</v>
      </c>
      <c r="E32" s="30">
        <v>357</v>
      </c>
      <c r="F32" s="30">
        <v>450</v>
      </c>
      <c r="G32" s="30">
        <v>567</v>
      </c>
      <c r="H32" s="30">
        <v>326</v>
      </c>
      <c r="I32" s="30">
        <v>395</v>
      </c>
      <c r="J32" s="30">
        <v>884</v>
      </c>
      <c r="K32" s="30">
        <v>331</v>
      </c>
      <c r="L32" s="30">
        <v>645</v>
      </c>
      <c r="M32" s="30">
        <v>756</v>
      </c>
      <c r="N32" s="30">
        <v>429</v>
      </c>
      <c r="O32" s="30">
        <v>668</v>
      </c>
      <c r="P32" s="30">
        <v>6539</v>
      </c>
      <c r="Q32" s="24"/>
    </row>
    <row r="33" spans="2:17" ht="16.5" customHeight="1" x14ac:dyDescent="0.2">
      <c r="B33" s="22" t="s">
        <v>95</v>
      </c>
      <c r="D33" s="24">
        <v>0</v>
      </c>
      <c r="E33" s="24">
        <v>-2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16</v>
      </c>
      <c r="L33" s="24">
        <v>0</v>
      </c>
      <c r="M33" s="24">
        <v>0</v>
      </c>
      <c r="N33" s="24">
        <v>0</v>
      </c>
      <c r="O33" s="24">
        <v>0</v>
      </c>
      <c r="P33" s="24">
        <v>14</v>
      </c>
    </row>
    <row r="34" spans="2:17" ht="16.5" customHeight="1" x14ac:dyDescent="0.2">
      <c r="B34" s="22" t="s">
        <v>111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/>
    </row>
    <row r="35" spans="2:17" ht="16.5" customHeight="1" x14ac:dyDescent="0.2">
      <c r="B35" s="22" t="s">
        <v>112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/>
    </row>
    <row r="36" spans="2:17" ht="16.5" customHeight="1" x14ac:dyDescent="0.2">
      <c r="B36" s="22" t="s">
        <v>113</v>
      </c>
      <c r="D36" s="24">
        <v>0</v>
      </c>
      <c r="E36" s="24">
        <v>-9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-8</v>
      </c>
      <c r="L36" s="24">
        <v>0</v>
      </c>
      <c r="M36" s="24">
        <v>0</v>
      </c>
      <c r="N36" s="24">
        <v>0</v>
      </c>
      <c r="O36" s="24">
        <v>0</v>
      </c>
      <c r="P36" s="24">
        <v>-17</v>
      </c>
      <c r="Q36" s="24"/>
    </row>
    <row r="37" spans="2:17" ht="16.5" customHeight="1" x14ac:dyDescent="0.2">
      <c r="B37" s="22" t="s">
        <v>114</v>
      </c>
      <c r="D37" s="24">
        <v>281</v>
      </c>
      <c r="E37" s="24">
        <v>198</v>
      </c>
      <c r="F37" s="24">
        <v>197</v>
      </c>
      <c r="G37" s="24">
        <v>274</v>
      </c>
      <c r="H37" s="24">
        <v>197</v>
      </c>
      <c r="I37" s="24">
        <v>196</v>
      </c>
      <c r="J37" s="24">
        <v>294</v>
      </c>
      <c r="K37" s="24">
        <v>192</v>
      </c>
      <c r="L37" s="24">
        <v>198</v>
      </c>
      <c r="M37" s="24">
        <v>271</v>
      </c>
      <c r="N37" s="24">
        <v>199</v>
      </c>
      <c r="O37" s="24">
        <v>271</v>
      </c>
      <c r="P37" s="24">
        <v>2768</v>
      </c>
      <c r="Q37" s="24"/>
    </row>
    <row r="38" spans="2:17" ht="16.5" customHeight="1" x14ac:dyDescent="0.2">
      <c r="B38" s="22" t="s">
        <v>115</v>
      </c>
      <c r="D38" s="24">
        <v>209</v>
      </c>
      <c r="E38" s="24">
        <v>170</v>
      </c>
      <c r="F38" s="24">
        <v>161</v>
      </c>
      <c r="G38" s="24">
        <v>129</v>
      </c>
      <c r="H38" s="24">
        <v>129</v>
      </c>
      <c r="I38" s="24">
        <v>129</v>
      </c>
      <c r="J38" s="24">
        <v>126</v>
      </c>
      <c r="K38" s="24">
        <v>267</v>
      </c>
      <c r="L38" s="24">
        <v>345</v>
      </c>
      <c r="M38" s="24">
        <v>409</v>
      </c>
      <c r="N38" s="24">
        <v>230</v>
      </c>
      <c r="O38" s="24">
        <v>397</v>
      </c>
      <c r="P38" s="24">
        <v>2701</v>
      </c>
      <c r="Q38" s="24"/>
    </row>
    <row r="39" spans="2:17" ht="16.5" customHeight="1" x14ac:dyDescent="0.2">
      <c r="B39" s="22" t="s">
        <v>116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/>
    </row>
    <row r="40" spans="2:17" ht="16.5" customHeight="1" x14ac:dyDescent="0.2">
      <c r="B40" s="22" t="s">
        <v>117</v>
      </c>
      <c r="D40" s="24">
        <v>0</v>
      </c>
      <c r="E40" s="24">
        <v>0</v>
      </c>
      <c r="F40" s="24">
        <v>-7</v>
      </c>
      <c r="G40" s="24">
        <v>0</v>
      </c>
      <c r="H40" s="24">
        <v>0</v>
      </c>
      <c r="I40" s="24">
        <v>0</v>
      </c>
      <c r="J40" s="24">
        <v>241</v>
      </c>
      <c r="K40" s="24">
        <v>-222</v>
      </c>
      <c r="L40" s="24">
        <v>-3</v>
      </c>
      <c r="M40" s="24">
        <v>0</v>
      </c>
      <c r="N40" s="24">
        <v>0</v>
      </c>
      <c r="O40" s="24">
        <v>0</v>
      </c>
      <c r="P40" s="24">
        <v>9</v>
      </c>
      <c r="Q40" s="24"/>
    </row>
    <row r="41" spans="2:17" ht="16.5" customHeight="1" x14ac:dyDescent="0.2">
      <c r="B41" s="22" t="s">
        <v>118</v>
      </c>
      <c r="D41" s="24">
        <v>22</v>
      </c>
      <c r="E41" s="24">
        <v>0</v>
      </c>
      <c r="F41" s="24">
        <v>0</v>
      </c>
      <c r="G41" s="24">
        <v>0</v>
      </c>
      <c r="H41" s="24">
        <v>0</v>
      </c>
      <c r="I41" s="24">
        <v>120</v>
      </c>
      <c r="J41" s="24">
        <v>2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144</v>
      </c>
      <c r="Q41" s="24"/>
    </row>
    <row r="42" spans="2:17" ht="16.5" customHeight="1" x14ac:dyDescent="0.2">
      <c r="B42" s="22" t="s">
        <v>119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/>
    </row>
    <row r="43" spans="2:17" ht="16.5" customHeight="1" x14ac:dyDescent="0.2">
      <c r="B43" s="22" t="s">
        <v>42</v>
      </c>
      <c r="D43" s="24">
        <v>123</v>
      </c>
      <c r="E43" s="24">
        <v>0</v>
      </c>
      <c r="F43" s="24">
        <v>68</v>
      </c>
      <c r="G43" s="24">
        <v>0</v>
      </c>
      <c r="H43" s="24">
        <v>0</v>
      </c>
      <c r="I43" s="24">
        <v>0</v>
      </c>
      <c r="J43" s="24">
        <v>126</v>
      </c>
      <c r="K43" s="24">
        <v>0</v>
      </c>
      <c r="L43" s="24">
        <v>75</v>
      </c>
      <c r="M43" s="24">
        <v>0</v>
      </c>
      <c r="N43" s="24">
        <v>0</v>
      </c>
      <c r="O43" s="24">
        <v>0</v>
      </c>
      <c r="P43" s="24">
        <v>392</v>
      </c>
      <c r="Q43" s="24"/>
    </row>
    <row r="44" spans="2:17" ht="16.5" customHeight="1" x14ac:dyDescent="0.2">
      <c r="B44" s="22" t="s">
        <v>51</v>
      </c>
      <c r="D44" s="24">
        <v>0</v>
      </c>
      <c r="E44" s="24">
        <v>0</v>
      </c>
      <c r="F44" s="24">
        <v>31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30</v>
      </c>
      <c r="M44" s="24">
        <v>0</v>
      </c>
      <c r="N44" s="24">
        <v>0</v>
      </c>
      <c r="O44" s="24">
        <v>0</v>
      </c>
      <c r="P44" s="24">
        <v>61</v>
      </c>
      <c r="Q44" s="24"/>
    </row>
    <row r="45" spans="2:17" ht="16.5" customHeight="1" x14ac:dyDescent="0.2">
      <c r="B45" s="22" t="s">
        <v>43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-50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-50</v>
      </c>
      <c r="Q45" s="24"/>
    </row>
    <row r="46" spans="2:17" ht="16.5" customHeight="1" x14ac:dyDescent="0.2">
      <c r="B46" s="22" t="s">
        <v>102</v>
      </c>
      <c r="D46" s="24">
        <v>0</v>
      </c>
      <c r="E46" s="24">
        <v>0</v>
      </c>
      <c r="F46" s="24">
        <v>0</v>
      </c>
      <c r="G46" s="24">
        <v>73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76</v>
      </c>
      <c r="N46" s="24">
        <v>0</v>
      </c>
      <c r="O46" s="24">
        <v>0</v>
      </c>
      <c r="P46" s="24">
        <v>149</v>
      </c>
      <c r="Q46" s="24"/>
    </row>
    <row r="47" spans="2:17" ht="16.5" customHeight="1" x14ac:dyDescent="0.2">
      <c r="B47" s="22" t="s">
        <v>63</v>
      </c>
      <c r="D47" s="24">
        <v>0</v>
      </c>
      <c r="E47" s="24">
        <v>0</v>
      </c>
      <c r="F47" s="24">
        <v>0</v>
      </c>
      <c r="G47" s="24">
        <v>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4</v>
      </c>
      <c r="Q47" s="24"/>
    </row>
    <row r="48" spans="2:17" ht="16.5" customHeight="1" x14ac:dyDescent="0.2">
      <c r="B48" s="22" t="s">
        <v>65</v>
      </c>
      <c r="D48" s="24">
        <v>0</v>
      </c>
      <c r="E48" s="24">
        <v>0</v>
      </c>
      <c r="F48" s="24">
        <v>0</v>
      </c>
      <c r="G48" s="24">
        <v>87</v>
      </c>
      <c r="H48" s="24">
        <v>0</v>
      </c>
      <c r="I48" s="24">
        <v>0</v>
      </c>
      <c r="J48" s="24">
        <v>0</v>
      </c>
      <c r="K48" s="24">
        <v>86</v>
      </c>
      <c r="L48" s="24">
        <v>0</v>
      </c>
      <c r="M48" s="24">
        <v>0</v>
      </c>
      <c r="N48" s="24">
        <v>0</v>
      </c>
      <c r="O48" s="24">
        <v>0</v>
      </c>
      <c r="P48" s="24">
        <v>173</v>
      </c>
      <c r="Q48" s="24"/>
    </row>
    <row r="49" spans="1:17" ht="16.5" customHeight="1" x14ac:dyDescent="0.2">
      <c r="B49" s="22" t="s">
        <v>68</v>
      </c>
      <c r="D49" s="24">
        <v>96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95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191</v>
      </c>
      <c r="Q49" s="24"/>
    </row>
    <row r="50" spans="1:17" ht="3.75" customHeight="1" x14ac:dyDescent="0.2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7" ht="15" x14ac:dyDescent="0.25">
      <c r="A51" s="21" t="s">
        <v>71</v>
      </c>
      <c r="B51" s="21"/>
      <c r="C51" s="21"/>
      <c r="D51" s="31">
        <v>663</v>
      </c>
      <c r="E51" s="31">
        <v>318</v>
      </c>
      <c r="F51" s="31">
        <v>1441</v>
      </c>
      <c r="G51" s="31">
        <v>3664</v>
      </c>
      <c r="H51" s="31">
        <v>4106</v>
      </c>
      <c r="I51" s="31">
        <v>2168</v>
      </c>
      <c r="J51" s="31">
        <v>915</v>
      </c>
      <c r="K51" s="31">
        <v>282</v>
      </c>
      <c r="L51" s="31">
        <v>1644</v>
      </c>
      <c r="M51" s="31">
        <v>1093</v>
      </c>
      <c r="N51" s="31">
        <v>705</v>
      </c>
      <c r="O51" s="31">
        <v>1056</v>
      </c>
      <c r="P51" s="31">
        <v>18055</v>
      </c>
    </row>
    <row r="52" spans="1:17" ht="13.5" customHeight="1" thickBot="1" x14ac:dyDescent="0.25">
      <c r="A52" s="41"/>
      <c r="B52" s="41"/>
      <c r="C52" s="41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7" ht="15" thickTop="1" x14ac:dyDescent="0.2">
      <c r="A53" s="34" t="s">
        <v>99</v>
      </c>
      <c r="B53" s="34"/>
      <c r="C53" s="34"/>
      <c r="E53" s="24"/>
      <c r="F53" s="24"/>
      <c r="H53" s="24"/>
      <c r="K53" s="24"/>
      <c r="O53" s="24"/>
      <c r="P53" s="24"/>
    </row>
    <row r="54" spans="1:17" x14ac:dyDescent="0.2">
      <c r="A54" s="34" t="s">
        <v>74</v>
      </c>
      <c r="B54" s="34"/>
      <c r="C54" s="34"/>
      <c r="P54" s="2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70" orientation="portrait" r:id="rId1"/>
  <headerFooter alignWithMargins="0">
    <oddHeader>&amp;C&amp;9BUREAU OF THE TREASURY
Statistical Data Analysis Division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7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28" sqref="R28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4" width="6.5703125" style="22" customWidth="1"/>
    <col min="15" max="15" width="7.5703125" style="22" customWidth="1"/>
    <col min="16" max="16" width="8.8554687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123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1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/>
    <row r="7" spans="1:17" ht="15" x14ac:dyDescent="0.25">
      <c r="A7" s="21" t="s">
        <v>14</v>
      </c>
      <c r="B7" s="21"/>
      <c r="C7" s="21"/>
      <c r="D7" s="30">
        <v>-40</v>
      </c>
      <c r="E7" s="30">
        <v>0</v>
      </c>
      <c r="F7" s="30">
        <v>0</v>
      </c>
      <c r="G7" s="30">
        <v>50</v>
      </c>
      <c r="H7" s="30">
        <v>-8</v>
      </c>
      <c r="I7" s="30">
        <v>65</v>
      </c>
      <c r="J7" s="30">
        <v>-115</v>
      </c>
      <c r="K7" s="30">
        <v>0</v>
      </c>
      <c r="L7" s="30">
        <v>0</v>
      </c>
      <c r="M7" s="30">
        <v>0</v>
      </c>
      <c r="N7" s="30">
        <v>-8</v>
      </c>
      <c r="O7" s="30">
        <v>78</v>
      </c>
      <c r="P7" s="30">
        <v>22</v>
      </c>
      <c r="Q7" s="24"/>
    </row>
    <row r="8" spans="1:17" ht="18" customHeight="1" x14ac:dyDescent="0.2">
      <c r="B8" s="22" t="s">
        <v>16</v>
      </c>
      <c r="D8" s="24">
        <v>-40</v>
      </c>
      <c r="E8" s="24">
        <v>0</v>
      </c>
      <c r="F8" s="24">
        <v>0</v>
      </c>
      <c r="G8" s="24">
        <v>0</v>
      </c>
      <c r="H8" s="24">
        <v>-8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-8</v>
      </c>
      <c r="O8" s="24">
        <v>13</v>
      </c>
      <c r="P8" s="24">
        <v>-43</v>
      </c>
      <c r="Q8" s="24"/>
    </row>
    <row r="9" spans="1:17" ht="18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7" ht="18" customHeight="1" x14ac:dyDescent="0.2">
      <c r="B10" s="22" t="s">
        <v>87</v>
      </c>
      <c r="D10" s="24">
        <v>0</v>
      </c>
      <c r="E10" s="24">
        <v>0</v>
      </c>
      <c r="F10" s="24">
        <v>0</v>
      </c>
      <c r="G10" s="24">
        <v>50</v>
      </c>
      <c r="H10" s="24">
        <v>0</v>
      </c>
      <c r="I10" s="24">
        <v>53</v>
      </c>
      <c r="J10" s="24">
        <v>-103</v>
      </c>
      <c r="K10" s="24">
        <v>0</v>
      </c>
      <c r="L10" s="24">
        <v>0</v>
      </c>
      <c r="M10" s="24">
        <v>0</v>
      </c>
      <c r="N10" s="24">
        <v>0</v>
      </c>
      <c r="O10" s="24">
        <v>53</v>
      </c>
      <c r="P10" s="24">
        <v>53</v>
      </c>
    </row>
    <row r="11" spans="1:17" ht="18" customHeight="1" x14ac:dyDescent="0.2">
      <c r="B11" s="22" t="s">
        <v>88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</row>
    <row r="12" spans="1:17" ht="18" customHeight="1" x14ac:dyDescent="0.2">
      <c r="B12" s="22" t="s">
        <v>89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12</v>
      </c>
      <c r="J12" s="24">
        <v>-12</v>
      </c>
      <c r="K12" s="24">
        <v>0</v>
      </c>
      <c r="L12" s="24">
        <v>0</v>
      </c>
      <c r="M12" s="24">
        <v>0</v>
      </c>
      <c r="N12" s="24">
        <v>0</v>
      </c>
      <c r="O12" s="24">
        <v>12</v>
      </c>
      <c r="P12" s="24">
        <v>12</v>
      </c>
    </row>
    <row r="13" spans="1:17" ht="6.75" customHeight="1" x14ac:dyDescent="0.2"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7" ht="15" x14ac:dyDescent="0.25">
      <c r="A14" s="21" t="s">
        <v>17</v>
      </c>
      <c r="B14" s="21"/>
      <c r="C14" s="21"/>
      <c r="D14" s="30">
        <v>-32</v>
      </c>
      <c r="E14" s="30">
        <v>-17</v>
      </c>
      <c r="F14" s="30">
        <v>1016</v>
      </c>
      <c r="G14" s="30">
        <v>136</v>
      </c>
      <c r="H14" s="30">
        <v>-531</v>
      </c>
      <c r="I14" s="30">
        <v>241</v>
      </c>
      <c r="J14" s="30">
        <v>-23</v>
      </c>
      <c r="K14" s="30">
        <v>-27</v>
      </c>
      <c r="L14" s="30">
        <v>906</v>
      </c>
      <c r="M14" s="30">
        <v>316</v>
      </c>
      <c r="N14" s="30">
        <v>239</v>
      </c>
      <c r="O14" s="30">
        <v>370</v>
      </c>
      <c r="P14" s="30">
        <v>2594</v>
      </c>
      <c r="Q14" s="24"/>
    </row>
    <row r="15" spans="1:17" ht="18" customHeight="1" x14ac:dyDescent="0.2">
      <c r="B15" s="22" t="s">
        <v>18</v>
      </c>
      <c r="D15" s="24">
        <v>-35</v>
      </c>
      <c r="E15" s="24">
        <v>-1</v>
      </c>
      <c r="F15" s="24">
        <v>0</v>
      </c>
      <c r="G15" s="24">
        <v>0</v>
      </c>
      <c r="H15" s="24">
        <v>0</v>
      </c>
      <c r="I15" s="24">
        <v>-10</v>
      </c>
      <c r="J15" s="24">
        <v>0</v>
      </c>
      <c r="K15" s="24">
        <v>0</v>
      </c>
      <c r="L15" s="24">
        <v>1</v>
      </c>
      <c r="M15" s="24">
        <v>0</v>
      </c>
      <c r="N15" s="24">
        <v>47</v>
      </c>
      <c r="O15" s="24">
        <v>-8</v>
      </c>
      <c r="P15" s="24">
        <v>-6</v>
      </c>
    </row>
    <row r="16" spans="1:17" ht="18" customHeight="1" x14ac:dyDescent="0.2">
      <c r="B16" s="22" t="s">
        <v>19</v>
      </c>
      <c r="D16" s="24">
        <v>0</v>
      </c>
      <c r="E16" s="24">
        <v>21</v>
      </c>
      <c r="F16" s="24">
        <v>971</v>
      </c>
      <c r="G16" s="24">
        <v>211</v>
      </c>
      <c r="H16" s="24">
        <v>0</v>
      </c>
      <c r="I16" s="24">
        <v>198</v>
      </c>
      <c r="J16" s="24">
        <v>0</v>
      </c>
      <c r="K16" s="24">
        <v>7</v>
      </c>
      <c r="L16" s="24">
        <v>980</v>
      </c>
      <c r="M16" s="24">
        <v>232</v>
      </c>
      <c r="N16" s="24">
        <v>0</v>
      </c>
      <c r="O16" s="24">
        <v>238</v>
      </c>
      <c r="P16" s="24">
        <v>2858</v>
      </c>
      <c r="Q16" s="24"/>
    </row>
    <row r="17" spans="1:17" ht="18" customHeight="1" x14ac:dyDescent="0.2">
      <c r="B17" s="22" t="s">
        <v>20</v>
      </c>
      <c r="D17" s="24">
        <v>-6</v>
      </c>
      <c r="E17" s="24">
        <v>11</v>
      </c>
      <c r="F17" s="24">
        <v>-1</v>
      </c>
      <c r="G17" s="24">
        <v>-13</v>
      </c>
      <c r="H17" s="24">
        <v>0</v>
      </c>
      <c r="I17" s="24">
        <v>-3</v>
      </c>
      <c r="J17" s="24">
        <v>-20</v>
      </c>
      <c r="K17" s="24">
        <v>11</v>
      </c>
      <c r="L17" s="24">
        <v>-1</v>
      </c>
      <c r="M17" s="24">
        <v>-13</v>
      </c>
      <c r="N17" s="24">
        <v>0</v>
      </c>
      <c r="O17" s="24">
        <v>0</v>
      </c>
      <c r="P17" s="24">
        <v>-35</v>
      </c>
      <c r="Q17" s="24"/>
    </row>
    <row r="18" spans="1:17" ht="18" customHeight="1" x14ac:dyDescent="0.2">
      <c r="B18" s="22" t="s">
        <v>21</v>
      </c>
      <c r="D18" s="24">
        <v>-6</v>
      </c>
      <c r="E18" s="24">
        <v>0</v>
      </c>
      <c r="F18" s="24">
        <v>0</v>
      </c>
      <c r="G18" s="24">
        <v>0</v>
      </c>
      <c r="H18" s="24">
        <v>0</v>
      </c>
      <c r="I18" s="24">
        <v>-6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-6</v>
      </c>
      <c r="P18" s="24">
        <v>-18</v>
      </c>
      <c r="Q18" s="24"/>
    </row>
    <row r="19" spans="1:17" ht="18" customHeight="1" x14ac:dyDescent="0.2">
      <c r="B19" s="22" t="s">
        <v>93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/>
    </row>
    <row r="20" spans="1:17" ht="18" customHeight="1" x14ac:dyDescent="0.2">
      <c r="B20" s="22" t="s">
        <v>22</v>
      </c>
      <c r="D20" s="24">
        <v>-1</v>
      </c>
      <c r="E20" s="24">
        <v>-3</v>
      </c>
      <c r="F20" s="24">
        <v>0</v>
      </c>
      <c r="G20" s="24">
        <v>0</v>
      </c>
      <c r="H20" s="24">
        <v>0</v>
      </c>
      <c r="I20" s="24">
        <v>-1</v>
      </c>
      <c r="J20" s="24">
        <v>0</v>
      </c>
      <c r="K20" s="24">
        <v>0</v>
      </c>
      <c r="L20" s="24">
        <v>0</v>
      </c>
      <c r="M20" s="24">
        <v>0</v>
      </c>
      <c r="N20" s="24">
        <v>6</v>
      </c>
      <c r="O20" s="24">
        <v>1</v>
      </c>
      <c r="P20" s="24">
        <v>2</v>
      </c>
      <c r="Q20" s="24"/>
    </row>
    <row r="21" spans="1:17" ht="18" customHeight="1" x14ac:dyDescent="0.2">
      <c r="B21" s="22" t="s">
        <v>23</v>
      </c>
      <c r="D21" s="24">
        <v>-20</v>
      </c>
      <c r="E21" s="24">
        <v>-45</v>
      </c>
      <c r="F21" s="24">
        <v>0</v>
      </c>
      <c r="G21" s="24">
        <v>-66</v>
      </c>
      <c r="H21" s="24">
        <v>-6</v>
      </c>
      <c r="I21" s="24">
        <v>0</v>
      </c>
      <c r="J21" s="24">
        <v>-22</v>
      </c>
      <c r="K21" s="24">
        <v>-44</v>
      </c>
      <c r="L21" s="24">
        <v>-1</v>
      </c>
      <c r="M21" s="24">
        <v>-20</v>
      </c>
      <c r="N21" s="24">
        <v>0</v>
      </c>
      <c r="O21" s="24">
        <v>0</v>
      </c>
      <c r="P21" s="24">
        <v>-224</v>
      </c>
      <c r="Q21" s="24"/>
    </row>
    <row r="22" spans="1:17" ht="18" customHeight="1" x14ac:dyDescent="0.2">
      <c r="B22" s="22" t="s">
        <v>24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</row>
    <row r="23" spans="1:17" ht="18" customHeight="1" x14ac:dyDescent="0.2">
      <c r="B23" s="22" t="s">
        <v>25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17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17</v>
      </c>
      <c r="P23" s="24">
        <v>34</v>
      </c>
      <c r="Q23" s="24"/>
    </row>
    <row r="24" spans="1:17" ht="18" customHeight="1" x14ac:dyDescent="0.2">
      <c r="B24" s="22" t="s">
        <v>84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/>
    </row>
    <row r="25" spans="1:17" ht="18" customHeight="1" x14ac:dyDescent="0.2">
      <c r="B25" s="22" t="s">
        <v>94</v>
      </c>
      <c r="D25" s="24">
        <v>55</v>
      </c>
      <c r="E25" s="24">
        <v>0</v>
      </c>
      <c r="F25" s="24">
        <v>-8</v>
      </c>
      <c r="G25" s="24">
        <v>4</v>
      </c>
      <c r="H25" s="24">
        <v>0</v>
      </c>
      <c r="I25" s="24">
        <v>15</v>
      </c>
      <c r="J25" s="24">
        <v>0</v>
      </c>
      <c r="K25" s="24">
        <v>0</v>
      </c>
      <c r="L25" s="24">
        <v>-8</v>
      </c>
      <c r="M25" s="24">
        <v>0</v>
      </c>
      <c r="N25" s="24">
        <v>0</v>
      </c>
      <c r="O25" s="24">
        <v>16</v>
      </c>
      <c r="P25" s="24">
        <v>74</v>
      </c>
      <c r="Q25" s="24"/>
    </row>
    <row r="26" spans="1:17" ht="18" customHeight="1" x14ac:dyDescent="0.2">
      <c r="B26" s="22" t="s">
        <v>26</v>
      </c>
      <c r="D26" s="24">
        <v>-21</v>
      </c>
      <c r="E26" s="24">
        <v>0</v>
      </c>
      <c r="F26" s="24">
        <v>0</v>
      </c>
      <c r="G26" s="24">
        <v>0</v>
      </c>
      <c r="H26" s="24">
        <v>-743</v>
      </c>
      <c r="I26" s="24">
        <v>0</v>
      </c>
      <c r="J26" s="24">
        <v>23</v>
      </c>
      <c r="K26" s="24">
        <v>-4</v>
      </c>
      <c r="L26" s="24">
        <v>0</v>
      </c>
      <c r="M26" s="24">
        <v>0</v>
      </c>
      <c r="N26" s="24">
        <v>0</v>
      </c>
      <c r="O26" s="24">
        <v>0</v>
      </c>
      <c r="P26" s="24">
        <v>-745</v>
      </c>
      <c r="Q26" s="24"/>
    </row>
    <row r="27" spans="1:17" ht="18" customHeight="1" x14ac:dyDescent="0.2">
      <c r="B27" s="22" t="s">
        <v>27</v>
      </c>
      <c r="D27" s="24">
        <v>0</v>
      </c>
      <c r="E27" s="24">
        <v>0</v>
      </c>
      <c r="F27" s="24">
        <v>63</v>
      </c>
      <c r="G27" s="24">
        <v>0</v>
      </c>
      <c r="H27" s="24">
        <v>216</v>
      </c>
      <c r="I27" s="24">
        <v>33</v>
      </c>
      <c r="J27" s="24">
        <v>0</v>
      </c>
      <c r="K27" s="24">
        <v>0</v>
      </c>
      <c r="L27" s="24">
        <v>62</v>
      </c>
      <c r="M27" s="24">
        <v>0</v>
      </c>
      <c r="N27" s="24">
        <v>186</v>
      </c>
      <c r="O27" s="24">
        <v>91</v>
      </c>
      <c r="P27" s="24">
        <v>651</v>
      </c>
      <c r="Q27" s="24"/>
    </row>
    <row r="28" spans="1:17" ht="18" customHeight="1" x14ac:dyDescent="0.2">
      <c r="B28" s="22" t="s">
        <v>28</v>
      </c>
      <c r="D28" s="24">
        <v>2</v>
      </c>
      <c r="E28" s="24">
        <v>0</v>
      </c>
      <c r="F28" s="24">
        <v>-9</v>
      </c>
      <c r="G28" s="24">
        <v>0</v>
      </c>
      <c r="H28" s="24">
        <v>2</v>
      </c>
      <c r="I28" s="24">
        <v>-2</v>
      </c>
      <c r="J28" s="24">
        <v>-4</v>
      </c>
      <c r="K28" s="24">
        <v>3</v>
      </c>
      <c r="L28" s="24">
        <v>-127</v>
      </c>
      <c r="M28" s="24">
        <v>117</v>
      </c>
      <c r="N28" s="24">
        <v>0</v>
      </c>
      <c r="O28" s="24">
        <v>21</v>
      </c>
      <c r="P28" s="24">
        <v>3</v>
      </c>
      <c r="Q28" s="24"/>
    </row>
    <row r="30" spans="1:17" ht="4.5" customHeight="1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ht="15" x14ac:dyDescent="0.25">
      <c r="A31" s="21" t="s">
        <v>29</v>
      </c>
      <c r="B31" s="21"/>
      <c r="C31" s="21"/>
      <c r="D31" s="30">
        <v>473</v>
      </c>
      <c r="E31" s="30">
        <v>857</v>
      </c>
      <c r="F31" s="30">
        <v>431</v>
      </c>
      <c r="G31" s="30">
        <v>424</v>
      </c>
      <c r="H31" s="30">
        <v>914</v>
      </c>
      <c r="I31" s="30">
        <v>480</v>
      </c>
      <c r="J31" s="30">
        <v>566</v>
      </c>
      <c r="K31" s="30">
        <v>337</v>
      </c>
      <c r="L31" s="30">
        <v>428</v>
      </c>
      <c r="M31" s="30">
        <v>646</v>
      </c>
      <c r="N31" s="30">
        <v>468</v>
      </c>
      <c r="O31" s="30">
        <v>618</v>
      </c>
      <c r="P31" s="30">
        <v>6642</v>
      </c>
      <c r="Q31" s="24"/>
    </row>
    <row r="32" spans="1:17" ht="18" customHeight="1" x14ac:dyDescent="0.2">
      <c r="B32" s="22" t="s">
        <v>104</v>
      </c>
      <c r="D32" s="24">
        <v>0</v>
      </c>
      <c r="E32" s="24">
        <v>0</v>
      </c>
      <c r="F32" s="24">
        <v>-14</v>
      </c>
      <c r="G32" s="24">
        <v>0</v>
      </c>
      <c r="H32" s="24">
        <v>0</v>
      </c>
      <c r="I32" s="24">
        <v>2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-12</v>
      </c>
    </row>
    <row r="33" spans="2:17" ht="18" customHeight="1" x14ac:dyDescent="0.2">
      <c r="B33" s="22" t="s">
        <v>105</v>
      </c>
      <c r="D33" s="24">
        <v>1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-1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</row>
    <row r="34" spans="2:17" ht="18" customHeight="1" x14ac:dyDescent="0.2">
      <c r="B34" s="22" t="s">
        <v>95</v>
      </c>
      <c r="D34" s="24">
        <v>0</v>
      </c>
      <c r="E34" s="24">
        <v>1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3</v>
      </c>
      <c r="L34" s="24">
        <v>0</v>
      </c>
      <c r="M34" s="24">
        <v>0</v>
      </c>
      <c r="N34" s="24">
        <v>0</v>
      </c>
      <c r="O34" s="24">
        <v>0</v>
      </c>
      <c r="P34" s="24">
        <v>4</v>
      </c>
    </row>
    <row r="35" spans="2:17" ht="18" customHeight="1" x14ac:dyDescent="0.2">
      <c r="B35" s="22" t="s">
        <v>113</v>
      </c>
      <c r="D35" s="24">
        <v>0</v>
      </c>
      <c r="E35" s="24">
        <v>25</v>
      </c>
      <c r="F35" s="24">
        <v>0</v>
      </c>
      <c r="G35" s="24">
        <v>0</v>
      </c>
      <c r="H35" s="24">
        <v>0</v>
      </c>
      <c r="I35" s="24">
        <v>0</v>
      </c>
      <c r="J35" s="24">
        <v>-33</v>
      </c>
      <c r="K35" s="24">
        <v>-9</v>
      </c>
      <c r="L35" s="24">
        <v>0</v>
      </c>
      <c r="M35" s="24">
        <v>0</v>
      </c>
      <c r="N35" s="24">
        <v>0</v>
      </c>
      <c r="O35" s="24">
        <v>0</v>
      </c>
      <c r="P35" s="24">
        <v>-17</v>
      </c>
      <c r="Q35" s="24"/>
    </row>
    <row r="36" spans="2:17" ht="18" customHeight="1" x14ac:dyDescent="0.2">
      <c r="B36" s="22" t="s">
        <v>114</v>
      </c>
      <c r="D36" s="24">
        <v>260</v>
      </c>
      <c r="E36" s="24">
        <v>428</v>
      </c>
      <c r="F36" s="24">
        <v>206</v>
      </c>
      <c r="G36" s="24">
        <v>333</v>
      </c>
      <c r="H36" s="24">
        <v>775</v>
      </c>
      <c r="I36" s="24">
        <v>408</v>
      </c>
      <c r="J36" s="24">
        <v>322</v>
      </c>
      <c r="K36" s="24">
        <v>207</v>
      </c>
      <c r="L36" s="24">
        <v>199</v>
      </c>
      <c r="M36" s="24">
        <v>276</v>
      </c>
      <c r="N36" s="24">
        <v>199</v>
      </c>
      <c r="O36" s="24">
        <v>199</v>
      </c>
      <c r="P36" s="24">
        <v>3812</v>
      </c>
      <c r="Q36" s="24"/>
    </row>
    <row r="37" spans="2:17" ht="18" customHeight="1" x14ac:dyDescent="0.2">
      <c r="B37" s="22" t="s">
        <v>115</v>
      </c>
      <c r="D37" s="24">
        <v>0</v>
      </c>
      <c r="E37" s="24">
        <v>403</v>
      </c>
      <c r="F37" s="24">
        <v>136</v>
      </c>
      <c r="G37" s="24">
        <v>5</v>
      </c>
      <c r="H37" s="24">
        <v>141</v>
      </c>
      <c r="I37" s="24">
        <v>137</v>
      </c>
      <c r="J37" s="24">
        <v>138</v>
      </c>
      <c r="K37" s="24">
        <v>136</v>
      </c>
      <c r="L37" s="24">
        <v>131</v>
      </c>
      <c r="M37" s="24">
        <v>273</v>
      </c>
      <c r="N37" s="24">
        <v>269</v>
      </c>
      <c r="O37" s="24">
        <v>501</v>
      </c>
      <c r="P37" s="24">
        <v>2270</v>
      </c>
      <c r="Q37" s="24"/>
    </row>
    <row r="38" spans="2:17" ht="18" customHeight="1" x14ac:dyDescent="0.2">
      <c r="B38" s="22" t="s">
        <v>116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/>
    </row>
    <row r="39" spans="2:17" ht="18" customHeight="1" x14ac:dyDescent="0.2">
      <c r="B39" s="22" t="s">
        <v>118</v>
      </c>
      <c r="D39" s="24">
        <v>20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-20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/>
    </row>
    <row r="40" spans="2:17" ht="18" customHeight="1" x14ac:dyDescent="0.2">
      <c r="B40" s="22" t="s">
        <v>119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/>
    </row>
    <row r="41" spans="2:17" ht="18" customHeight="1" x14ac:dyDescent="0.2">
      <c r="B41" s="22" t="s">
        <v>42</v>
      </c>
      <c r="D41" s="24">
        <v>98</v>
      </c>
      <c r="E41" s="24">
        <v>0</v>
      </c>
      <c r="F41" s="24">
        <v>70</v>
      </c>
      <c r="G41" s="24">
        <v>0</v>
      </c>
      <c r="H41" s="24">
        <v>0</v>
      </c>
      <c r="I41" s="24">
        <v>0</v>
      </c>
      <c r="J41" s="24">
        <v>114</v>
      </c>
      <c r="K41" s="24">
        <v>0</v>
      </c>
      <c r="L41" s="24">
        <v>67</v>
      </c>
      <c r="M41" s="24">
        <v>0</v>
      </c>
      <c r="N41" s="24">
        <v>0</v>
      </c>
      <c r="O41" s="24">
        <v>0</v>
      </c>
      <c r="P41" s="24">
        <v>349</v>
      </c>
      <c r="Q41" s="24"/>
    </row>
    <row r="42" spans="2:17" ht="18" customHeight="1" x14ac:dyDescent="0.2">
      <c r="B42" s="22" t="s">
        <v>120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/>
    </row>
    <row r="43" spans="2:17" ht="18" customHeight="1" x14ac:dyDescent="0.2">
      <c r="B43" s="22" t="s">
        <v>121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/>
    </row>
    <row r="44" spans="2:17" ht="18" customHeight="1" x14ac:dyDescent="0.2">
      <c r="B44" s="22" t="s">
        <v>48</v>
      </c>
      <c r="D44" s="24">
        <v>0</v>
      </c>
      <c r="E44" s="24">
        <v>0</v>
      </c>
      <c r="F44" s="24">
        <v>33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31</v>
      </c>
      <c r="M44" s="24">
        <v>0</v>
      </c>
      <c r="N44" s="24">
        <v>0</v>
      </c>
      <c r="O44" s="24">
        <v>0</v>
      </c>
      <c r="P44" s="24">
        <v>64</v>
      </c>
      <c r="Q44" s="24"/>
    </row>
    <row r="45" spans="2:17" ht="18" customHeight="1" x14ac:dyDescent="0.2">
      <c r="B45" s="22" t="s">
        <v>54</v>
      </c>
      <c r="D45" s="24">
        <v>0</v>
      </c>
      <c r="E45" s="24">
        <v>0</v>
      </c>
      <c r="F45" s="24">
        <v>0</v>
      </c>
      <c r="G45" s="24">
        <v>0</v>
      </c>
      <c r="H45" s="24">
        <v>-2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-2</v>
      </c>
      <c r="Q45" s="24"/>
    </row>
    <row r="46" spans="2:17" ht="18" customHeight="1" x14ac:dyDescent="0.2">
      <c r="B46" s="22" t="s">
        <v>43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-67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-67</v>
      </c>
      <c r="Q46" s="24"/>
    </row>
    <row r="47" spans="2:17" ht="18" customHeight="1" x14ac:dyDescent="0.2">
      <c r="B47" s="22" t="s">
        <v>44</v>
      </c>
      <c r="D47" s="24">
        <v>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3</v>
      </c>
      <c r="Q47" s="24"/>
    </row>
    <row r="48" spans="2:17" ht="18" customHeight="1" x14ac:dyDescent="0.2">
      <c r="B48" s="22" t="s">
        <v>57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/>
    </row>
    <row r="49" spans="1:17" ht="18" customHeight="1" x14ac:dyDescent="0.2">
      <c r="B49" s="22" t="s">
        <v>102</v>
      </c>
      <c r="D49" s="24">
        <v>0</v>
      </c>
      <c r="E49" s="24">
        <v>0</v>
      </c>
      <c r="F49" s="24">
        <v>0</v>
      </c>
      <c r="G49" s="24">
        <v>85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93</v>
      </c>
      <c r="N49" s="24">
        <v>0</v>
      </c>
      <c r="O49" s="24">
        <v>-82</v>
      </c>
      <c r="P49" s="24">
        <v>96</v>
      </c>
      <c r="Q49" s="24"/>
    </row>
    <row r="50" spans="1:17" ht="18" customHeight="1" x14ac:dyDescent="0.2">
      <c r="B50" s="22" t="s">
        <v>63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4</v>
      </c>
      <c r="N50" s="24">
        <v>0</v>
      </c>
      <c r="O50" s="24">
        <v>0</v>
      </c>
      <c r="P50" s="24">
        <v>4</v>
      </c>
      <c r="Q50" s="24"/>
    </row>
    <row r="51" spans="1:17" ht="18" customHeight="1" x14ac:dyDescent="0.2">
      <c r="B51" s="22" t="s">
        <v>65</v>
      </c>
      <c r="D51" s="24">
        <v>0</v>
      </c>
      <c r="E51" s="24">
        <v>0</v>
      </c>
      <c r="F51" s="24">
        <v>0</v>
      </c>
      <c r="G51" s="24">
        <v>1</v>
      </c>
      <c r="H51" s="24">
        <v>0</v>
      </c>
      <c r="I51" s="24">
        <v>0</v>
      </c>
      <c r="J51" s="24">
        <v>-1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/>
    </row>
    <row r="52" spans="1:17" ht="18" customHeight="1" x14ac:dyDescent="0.2">
      <c r="B52" s="22" t="s">
        <v>68</v>
      </c>
      <c r="D52" s="24">
        <v>91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47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138</v>
      </c>
      <c r="Q52" s="24"/>
    </row>
    <row r="53" spans="1:17" ht="3.75" customHeight="1" x14ac:dyDescent="0.2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7" ht="15" x14ac:dyDescent="0.25">
      <c r="A54" s="21" t="s">
        <v>71</v>
      </c>
      <c r="B54" s="21"/>
      <c r="C54" s="21"/>
      <c r="D54" s="31">
        <v>401</v>
      </c>
      <c r="E54" s="31">
        <v>840</v>
      </c>
      <c r="F54" s="31">
        <v>1447</v>
      </c>
      <c r="G54" s="31">
        <v>610</v>
      </c>
      <c r="H54" s="31">
        <v>375</v>
      </c>
      <c r="I54" s="31">
        <v>786</v>
      </c>
      <c r="J54" s="31">
        <v>428</v>
      </c>
      <c r="K54" s="31">
        <v>310</v>
      </c>
      <c r="L54" s="31">
        <v>1334</v>
      </c>
      <c r="M54" s="31">
        <v>962</v>
      </c>
      <c r="N54" s="31">
        <v>699</v>
      </c>
      <c r="O54" s="31">
        <v>1066</v>
      </c>
      <c r="P54" s="31">
        <v>9258</v>
      </c>
    </row>
    <row r="55" spans="1:17" ht="13.5" customHeight="1" thickBot="1" x14ac:dyDescent="0.25">
      <c r="A55" s="41"/>
      <c r="B55" s="41"/>
      <c r="C55" s="4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7" ht="15" thickTop="1" x14ac:dyDescent="0.2">
      <c r="A56" s="34" t="s">
        <v>99</v>
      </c>
      <c r="B56" s="34"/>
      <c r="C56" s="34"/>
      <c r="E56" s="24"/>
      <c r="H56" s="24"/>
      <c r="K56" s="24"/>
      <c r="O56" s="24"/>
      <c r="P56" s="24"/>
    </row>
    <row r="57" spans="1:17" x14ac:dyDescent="0.2">
      <c r="A57" s="34" t="s">
        <v>74</v>
      </c>
      <c r="B57" s="34"/>
      <c r="C57" s="34"/>
      <c r="P57" s="2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71" orientation="portrait" r:id="rId1"/>
  <headerFooter alignWithMargins="0">
    <oddHeader>&amp;C&amp;9BUREAU OF THE TREASURY
Statistical Data Analysis Division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5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18" sqref="S18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5.1406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4" width="6.5703125" style="22" customWidth="1"/>
    <col min="15" max="15" width="7.5703125" style="22" customWidth="1"/>
    <col min="16" max="16" width="8.8554687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124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3.25" customHeight="1" x14ac:dyDescent="0.2">
      <c r="A5" s="76" t="s">
        <v>3</v>
      </c>
      <c r="B5" s="77"/>
      <c r="C5" s="77"/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81</v>
      </c>
      <c r="J5" s="37" t="s">
        <v>10</v>
      </c>
      <c r="K5" s="37" t="s">
        <v>11</v>
      </c>
      <c r="L5" s="37" t="s">
        <v>12</v>
      </c>
      <c r="M5" s="37" t="s">
        <v>75</v>
      </c>
      <c r="N5" s="37" t="s">
        <v>77</v>
      </c>
      <c r="O5" s="37" t="s">
        <v>78</v>
      </c>
      <c r="P5" s="38" t="s">
        <v>83</v>
      </c>
    </row>
    <row r="6" spans="1:17" ht="3.75" customHeight="1" x14ac:dyDescent="0.2"/>
    <row r="7" spans="1:17" ht="15" x14ac:dyDescent="0.25">
      <c r="A7" s="21" t="s">
        <v>14</v>
      </c>
      <c r="B7" s="21"/>
      <c r="C7" s="21"/>
      <c r="D7" s="30">
        <v>-41</v>
      </c>
      <c r="E7" s="30">
        <v>-2</v>
      </c>
      <c r="F7" s="30">
        <v>-84</v>
      </c>
      <c r="G7" s="30">
        <v>0</v>
      </c>
      <c r="H7" s="30">
        <v>-30</v>
      </c>
      <c r="I7" s="30">
        <v>202</v>
      </c>
      <c r="J7" s="30">
        <v>-27</v>
      </c>
      <c r="K7" s="30">
        <v>0</v>
      </c>
      <c r="L7" s="30">
        <v>0</v>
      </c>
      <c r="M7" s="30">
        <v>-22</v>
      </c>
      <c r="N7" s="30">
        <v>-8</v>
      </c>
      <c r="O7" s="30">
        <v>219</v>
      </c>
      <c r="P7" s="30">
        <v>207</v>
      </c>
      <c r="Q7" s="24"/>
    </row>
    <row r="8" spans="1:17" ht="17.25" customHeight="1" x14ac:dyDescent="0.2">
      <c r="B8" s="22" t="s">
        <v>16</v>
      </c>
      <c r="D8" s="24">
        <v>-41</v>
      </c>
      <c r="E8" s="24">
        <v>0</v>
      </c>
      <c r="F8" s="24">
        <v>0</v>
      </c>
      <c r="G8" s="24">
        <v>0</v>
      </c>
      <c r="H8" s="24">
        <v>-8</v>
      </c>
      <c r="I8" s="24">
        <v>0</v>
      </c>
      <c r="J8" s="24">
        <v>-27</v>
      </c>
      <c r="K8" s="24">
        <v>0</v>
      </c>
      <c r="L8" s="24">
        <v>0</v>
      </c>
      <c r="M8" s="24">
        <v>0</v>
      </c>
      <c r="N8" s="24">
        <v>-8</v>
      </c>
      <c r="O8" s="24">
        <v>15</v>
      </c>
      <c r="P8" s="24">
        <v>-69</v>
      </c>
      <c r="Q8" s="24"/>
    </row>
    <row r="9" spans="1:17" ht="17.25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7" ht="17.25" customHeight="1" x14ac:dyDescent="0.2">
      <c r="B10" s="22" t="s">
        <v>87</v>
      </c>
      <c r="D10" s="24">
        <v>0</v>
      </c>
      <c r="E10" s="24">
        <v>0</v>
      </c>
      <c r="F10" s="24">
        <v>-84</v>
      </c>
      <c r="G10" s="24">
        <v>0</v>
      </c>
      <c r="H10" s="24">
        <v>-22</v>
      </c>
      <c r="I10" s="24">
        <v>79</v>
      </c>
      <c r="J10" s="24">
        <v>0</v>
      </c>
      <c r="K10" s="24">
        <v>0</v>
      </c>
      <c r="L10" s="24">
        <v>0</v>
      </c>
      <c r="M10" s="24">
        <v>-22</v>
      </c>
      <c r="N10" s="24">
        <v>0</v>
      </c>
      <c r="O10" s="24">
        <v>78</v>
      </c>
      <c r="P10" s="24">
        <v>29</v>
      </c>
    </row>
    <row r="11" spans="1:17" ht="17.25" customHeight="1" x14ac:dyDescent="0.2">
      <c r="B11" s="22" t="s">
        <v>76</v>
      </c>
      <c r="D11" s="24">
        <v>0</v>
      </c>
      <c r="E11" s="24">
        <v>-2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-2</v>
      </c>
      <c r="Q11" s="24"/>
    </row>
    <row r="12" spans="1:17" ht="17.25" customHeight="1" x14ac:dyDescent="0.2">
      <c r="B12" s="22" t="s">
        <v>90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123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126</v>
      </c>
      <c r="P12" s="24">
        <v>249</v>
      </c>
      <c r="Q12" s="24"/>
    </row>
    <row r="13" spans="1:17" ht="6.75" customHeight="1" x14ac:dyDescent="0.2"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7" ht="15" x14ac:dyDescent="0.25">
      <c r="A14" s="21" t="s">
        <v>17</v>
      </c>
      <c r="B14" s="21"/>
      <c r="C14" s="21"/>
      <c r="D14" s="30">
        <v>-84</v>
      </c>
      <c r="E14" s="30">
        <v>435</v>
      </c>
      <c r="F14" s="30">
        <v>1937</v>
      </c>
      <c r="G14" s="30">
        <v>-977</v>
      </c>
      <c r="H14" s="30">
        <v>285</v>
      </c>
      <c r="I14" s="30">
        <v>1869</v>
      </c>
      <c r="J14" s="30">
        <v>-2071</v>
      </c>
      <c r="K14" s="30">
        <v>-85</v>
      </c>
      <c r="L14" s="30">
        <v>3034</v>
      </c>
      <c r="M14" s="30">
        <v>111</v>
      </c>
      <c r="N14" s="30">
        <v>745</v>
      </c>
      <c r="O14" s="30">
        <v>-8760</v>
      </c>
      <c r="P14" s="30">
        <v>-3561</v>
      </c>
      <c r="Q14" s="24"/>
    </row>
    <row r="15" spans="1:17" ht="15.75" customHeight="1" x14ac:dyDescent="0.2">
      <c r="B15" s="22" t="s">
        <v>18</v>
      </c>
      <c r="D15" s="24">
        <v>-44</v>
      </c>
      <c r="E15" s="24">
        <v>-3</v>
      </c>
      <c r="F15" s="24">
        <v>0</v>
      </c>
      <c r="G15" s="24">
        <v>0</v>
      </c>
      <c r="H15" s="24">
        <v>42</v>
      </c>
      <c r="I15" s="24">
        <v>-9</v>
      </c>
      <c r="J15" s="24">
        <v>-37</v>
      </c>
      <c r="K15" s="24">
        <v>0</v>
      </c>
      <c r="L15" s="24">
        <v>0</v>
      </c>
      <c r="M15" s="24">
        <v>0</v>
      </c>
      <c r="N15" s="24">
        <v>44</v>
      </c>
      <c r="O15" s="24">
        <v>-10</v>
      </c>
      <c r="P15" s="24">
        <v>-17</v>
      </c>
    </row>
    <row r="16" spans="1:17" ht="15.75" customHeight="1" x14ac:dyDescent="0.2">
      <c r="B16" s="22" t="s">
        <v>19</v>
      </c>
      <c r="D16" s="24">
        <v>0</v>
      </c>
      <c r="E16" s="24">
        <v>-24</v>
      </c>
      <c r="F16" s="24">
        <v>983</v>
      </c>
      <c r="G16" s="24">
        <v>48</v>
      </c>
      <c r="H16" s="24">
        <v>0</v>
      </c>
      <c r="I16" s="24">
        <v>203</v>
      </c>
      <c r="J16" s="24">
        <v>0</v>
      </c>
      <c r="K16" s="24">
        <v>22</v>
      </c>
      <c r="L16" s="24">
        <v>1008</v>
      </c>
      <c r="M16" s="24">
        <v>52</v>
      </c>
      <c r="N16" s="24">
        <v>0</v>
      </c>
      <c r="O16" s="24">
        <v>305</v>
      </c>
      <c r="P16" s="24">
        <v>2597</v>
      </c>
      <c r="Q16" s="24"/>
    </row>
    <row r="17" spans="1:17" ht="15.75" customHeight="1" x14ac:dyDescent="0.2">
      <c r="B17" s="22" t="s">
        <v>20</v>
      </c>
      <c r="D17" s="24">
        <v>-10</v>
      </c>
      <c r="E17" s="24">
        <v>-69</v>
      </c>
      <c r="F17" s="24">
        <v>82</v>
      </c>
      <c r="G17" s="24">
        <v>-12</v>
      </c>
      <c r="H17" s="24">
        <v>13</v>
      </c>
      <c r="I17" s="24">
        <v>2</v>
      </c>
      <c r="J17" s="24">
        <v>-6</v>
      </c>
      <c r="K17" s="24">
        <v>-62</v>
      </c>
      <c r="L17" s="24">
        <v>76</v>
      </c>
      <c r="M17" s="24">
        <v>11</v>
      </c>
      <c r="N17" s="24">
        <v>14</v>
      </c>
      <c r="O17" s="24">
        <v>1</v>
      </c>
      <c r="P17" s="24">
        <v>40</v>
      </c>
      <c r="Q17" s="24"/>
    </row>
    <row r="18" spans="1:17" ht="15.75" customHeight="1" x14ac:dyDescent="0.2">
      <c r="B18" s="22" t="s">
        <v>21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-6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-6</v>
      </c>
      <c r="Q18" s="24"/>
    </row>
    <row r="19" spans="1:17" ht="15.75" customHeight="1" x14ac:dyDescent="0.2">
      <c r="B19" s="22" t="s">
        <v>93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/>
    </row>
    <row r="20" spans="1:17" ht="15.75" customHeight="1" x14ac:dyDescent="0.2">
      <c r="B20" s="22" t="s">
        <v>22</v>
      </c>
      <c r="D20" s="24">
        <v>-58</v>
      </c>
      <c r="E20" s="24">
        <v>0</v>
      </c>
      <c r="F20" s="24">
        <v>0</v>
      </c>
      <c r="G20" s="24">
        <v>0</v>
      </c>
      <c r="H20" s="24">
        <v>6</v>
      </c>
      <c r="I20" s="24">
        <v>4</v>
      </c>
      <c r="J20" s="24">
        <v>-4</v>
      </c>
      <c r="K20" s="24">
        <v>0</v>
      </c>
      <c r="L20" s="24">
        <v>0</v>
      </c>
      <c r="M20" s="24">
        <v>0</v>
      </c>
      <c r="N20" s="24">
        <v>6</v>
      </c>
      <c r="O20" s="24">
        <v>2</v>
      </c>
      <c r="P20" s="24">
        <v>-44</v>
      </c>
      <c r="Q20" s="24"/>
    </row>
    <row r="21" spans="1:17" ht="15.75" customHeight="1" x14ac:dyDescent="0.2">
      <c r="B21" s="22" t="s">
        <v>23</v>
      </c>
      <c r="D21" s="24">
        <v>-23</v>
      </c>
      <c r="E21" s="24">
        <v>-53</v>
      </c>
      <c r="F21" s="24">
        <v>-1</v>
      </c>
      <c r="G21" s="24">
        <v>-49</v>
      </c>
      <c r="H21" s="24">
        <v>-18</v>
      </c>
      <c r="I21" s="24">
        <v>84</v>
      </c>
      <c r="J21" s="24">
        <v>-23</v>
      </c>
      <c r="K21" s="24">
        <v>-43</v>
      </c>
      <c r="L21" s="24">
        <v>-1</v>
      </c>
      <c r="M21" s="24">
        <v>-67</v>
      </c>
      <c r="N21" s="24">
        <v>0</v>
      </c>
      <c r="O21" s="24">
        <v>82</v>
      </c>
      <c r="P21" s="24">
        <v>-112</v>
      </c>
      <c r="Q21" s="24"/>
    </row>
    <row r="22" spans="1:17" ht="15.75" customHeight="1" x14ac:dyDescent="0.2">
      <c r="B22" s="22" t="s">
        <v>24</v>
      </c>
      <c r="D22" s="24">
        <v>0</v>
      </c>
      <c r="E22" s="24">
        <v>500</v>
      </c>
      <c r="F22" s="24">
        <v>0</v>
      </c>
      <c r="G22" s="24">
        <v>0</v>
      </c>
      <c r="H22" s="24">
        <v>0</v>
      </c>
      <c r="I22" s="24">
        <v>1500</v>
      </c>
      <c r="J22" s="24">
        <v>-2000</v>
      </c>
      <c r="K22" s="24">
        <v>0</v>
      </c>
      <c r="L22" s="24">
        <v>2000</v>
      </c>
      <c r="M22" s="24">
        <v>0</v>
      </c>
      <c r="N22" s="24">
        <v>0</v>
      </c>
      <c r="O22" s="24">
        <v>-2000</v>
      </c>
      <c r="P22" s="24">
        <v>0</v>
      </c>
    </row>
    <row r="23" spans="1:17" ht="15.75" customHeight="1" x14ac:dyDescent="0.2">
      <c r="B23" s="22" t="s">
        <v>25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20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20</v>
      </c>
      <c r="P23" s="24">
        <v>40</v>
      </c>
      <c r="Q23" s="24"/>
    </row>
    <row r="24" spans="1:17" ht="15.75" customHeight="1" x14ac:dyDescent="0.2">
      <c r="B24" s="22" t="s">
        <v>84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/>
    </row>
    <row r="25" spans="1:17" ht="15.75" customHeight="1" x14ac:dyDescent="0.2">
      <c r="B25" s="22" t="s">
        <v>94</v>
      </c>
      <c r="D25" s="24">
        <v>56</v>
      </c>
      <c r="E25" s="24">
        <v>88</v>
      </c>
      <c r="F25" s="24">
        <v>915</v>
      </c>
      <c r="G25" s="24">
        <v>-1063</v>
      </c>
      <c r="H25" s="24">
        <v>0</v>
      </c>
      <c r="I25" s="24">
        <v>-28</v>
      </c>
      <c r="J25" s="24">
        <v>0</v>
      </c>
      <c r="K25" s="24">
        <v>0</v>
      </c>
      <c r="L25" s="24">
        <v>-8</v>
      </c>
      <c r="M25" s="24">
        <v>5</v>
      </c>
      <c r="N25" s="24">
        <v>386</v>
      </c>
      <c r="O25" s="24">
        <v>-6946</v>
      </c>
      <c r="P25" s="24">
        <v>-6595</v>
      </c>
      <c r="Q25" s="24"/>
    </row>
    <row r="26" spans="1:17" ht="15.75" customHeight="1" x14ac:dyDescent="0.2">
      <c r="B26" s="22" t="s">
        <v>26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56</v>
      </c>
      <c r="J26" s="24">
        <v>-1</v>
      </c>
      <c r="K26" s="24">
        <v>0</v>
      </c>
      <c r="L26" s="24">
        <v>0</v>
      </c>
      <c r="M26" s="24">
        <v>0</v>
      </c>
      <c r="N26" s="24">
        <v>52</v>
      </c>
      <c r="O26" s="24">
        <v>-247</v>
      </c>
      <c r="P26" s="24">
        <v>-140</v>
      </c>
      <c r="Q26" s="24"/>
    </row>
    <row r="27" spans="1:17" ht="15.75" customHeight="1" x14ac:dyDescent="0.2">
      <c r="B27" s="22" t="s">
        <v>27</v>
      </c>
      <c r="D27" s="24">
        <v>0</v>
      </c>
      <c r="E27" s="24">
        <v>0</v>
      </c>
      <c r="F27" s="24">
        <v>65</v>
      </c>
      <c r="G27" s="24">
        <v>0</v>
      </c>
      <c r="H27" s="24">
        <v>236</v>
      </c>
      <c r="I27" s="24">
        <v>40</v>
      </c>
      <c r="J27" s="24">
        <v>0</v>
      </c>
      <c r="K27" s="24">
        <v>0</v>
      </c>
      <c r="L27" s="24">
        <v>65</v>
      </c>
      <c r="M27" s="24">
        <v>0</v>
      </c>
      <c r="N27" s="24">
        <v>247</v>
      </c>
      <c r="O27" s="24">
        <v>35</v>
      </c>
      <c r="P27" s="24">
        <v>688</v>
      </c>
      <c r="Q27" s="24"/>
    </row>
    <row r="28" spans="1:17" ht="15.75" customHeight="1" x14ac:dyDescent="0.2">
      <c r="B28" s="22" t="s">
        <v>28</v>
      </c>
      <c r="D28" s="24">
        <v>-5</v>
      </c>
      <c r="E28" s="24">
        <v>-4</v>
      </c>
      <c r="F28" s="24">
        <v>-107</v>
      </c>
      <c r="G28" s="24">
        <v>99</v>
      </c>
      <c r="H28" s="24">
        <v>6</v>
      </c>
      <c r="I28" s="24">
        <v>3</v>
      </c>
      <c r="J28" s="24">
        <v>0</v>
      </c>
      <c r="K28" s="24">
        <v>-2</v>
      </c>
      <c r="L28" s="24">
        <v>-106</v>
      </c>
      <c r="M28" s="24">
        <v>110</v>
      </c>
      <c r="N28" s="24">
        <v>-4</v>
      </c>
      <c r="O28" s="24">
        <v>-2</v>
      </c>
      <c r="P28" s="24">
        <v>-12</v>
      </c>
      <c r="Q28" s="24"/>
    </row>
    <row r="30" spans="1:17" ht="4.5" customHeight="1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ht="15" x14ac:dyDescent="0.25">
      <c r="A31" s="21" t="s">
        <v>29</v>
      </c>
      <c r="B31" s="21"/>
      <c r="C31" s="21"/>
      <c r="D31" s="30">
        <v>231</v>
      </c>
      <c r="E31" s="30">
        <v>897</v>
      </c>
      <c r="F31" s="30">
        <v>467</v>
      </c>
      <c r="G31" s="30">
        <v>425</v>
      </c>
      <c r="H31" s="30">
        <v>355</v>
      </c>
      <c r="I31" s="30">
        <v>619</v>
      </c>
      <c r="J31" s="30">
        <v>1326</v>
      </c>
      <c r="K31" s="30">
        <v>665</v>
      </c>
      <c r="L31" s="30">
        <v>826</v>
      </c>
      <c r="M31" s="30">
        <v>1027</v>
      </c>
      <c r="N31" s="30">
        <v>892</v>
      </c>
      <c r="O31" s="30">
        <v>688</v>
      </c>
      <c r="P31" s="30">
        <v>8418</v>
      </c>
      <c r="Q31" s="24"/>
    </row>
    <row r="32" spans="1:17" ht="16.5" customHeight="1" x14ac:dyDescent="0.2">
      <c r="B32" s="22" t="s">
        <v>104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14</v>
      </c>
      <c r="P32" s="24">
        <v>14</v>
      </c>
    </row>
    <row r="33" spans="2:17" ht="16.5" customHeight="1" x14ac:dyDescent="0.2">
      <c r="B33" s="22" t="s">
        <v>105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195</v>
      </c>
      <c r="P33" s="24">
        <v>195</v>
      </c>
    </row>
    <row r="34" spans="2:17" ht="16.5" customHeight="1" x14ac:dyDescent="0.2">
      <c r="B34" s="22" t="s">
        <v>95</v>
      </c>
      <c r="D34" s="24">
        <v>0</v>
      </c>
      <c r="E34" s="24">
        <v>-6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3</v>
      </c>
      <c r="L34" s="24">
        <v>0</v>
      </c>
      <c r="M34" s="24">
        <v>0</v>
      </c>
      <c r="N34" s="24">
        <v>0</v>
      </c>
      <c r="O34" s="24">
        <v>0</v>
      </c>
      <c r="P34" s="24">
        <v>-3</v>
      </c>
    </row>
    <row r="35" spans="2:17" ht="16.5" customHeight="1" x14ac:dyDescent="0.2">
      <c r="B35" s="22" t="s">
        <v>114</v>
      </c>
      <c r="D35" s="24">
        <v>30</v>
      </c>
      <c r="E35" s="24">
        <v>511</v>
      </c>
      <c r="F35" s="24">
        <v>218</v>
      </c>
      <c r="G35" s="24">
        <v>258</v>
      </c>
      <c r="H35" s="24">
        <v>214</v>
      </c>
      <c r="I35" s="24">
        <v>220</v>
      </c>
      <c r="J35" s="24">
        <v>601</v>
      </c>
      <c r="K35" s="24">
        <v>222</v>
      </c>
      <c r="L35" s="24">
        <v>214</v>
      </c>
      <c r="M35" s="24">
        <v>619</v>
      </c>
      <c r="N35" s="24">
        <v>720</v>
      </c>
      <c r="O35" s="24">
        <v>234</v>
      </c>
      <c r="P35" s="24">
        <v>4061</v>
      </c>
      <c r="Q35" s="24"/>
    </row>
    <row r="36" spans="2:17" ht="16.5" customHeight="1" x14ac:dyDescent="0.2">
      <c r="B36" s="22" t="s">
        <v>115</v>
      </c>
      <c r="D36" s="24">
        <v>0</v>
      </c>
      <c r="E36" s="24">
        <v>367</v>
      </c>
      <c r="F36" s="24">
        <v>175</v>
      </c>
      <c r="G36" s="24">
        <v>144</v>
      </c>
      <c r="H36" s="24">
        <v>141</v>
      </c>
      <c r="I36" s="24">
        <v>366</v>
      </c>
      <c r="J36" s="24">
        <v>412</v>
      </c>
      <c r="K36" s="24">
        <v>414</v>
      </c>
      <c r="L36" s="24">
        <v>488</v>
      </c>
      <c r="M36" s="24">
        <v>408</v>
      </c>
      <c r="N36" s="24">
        <v>172</v>
      </c>
      <c r="O36" s="24">
        <v>462</v>
      </c>
      <c r="P36" s="24">
        <v>3549</v>
      </c>
      <c r="Q36" s="24"/>
    </row>
    <row r="37" spans="2:17" ht="16.5" customHeight="1" x14ac:dyDescent="0.2">
      <c r="B37" s="22" t="s">
        <v>42</v>
      </c>
      <c r="D37" s="24">
        <v>101</v>
      </c>
      <c r="E37" s="24">
        <v>0</v>
      </c>
      <c r="F37" s="24">
        <v>115</v>
      </c>
      <c r="G37" s="24">
        <v>0</v>
      </c>
      <c r="H37" s="24">
        <v>0</v>
      </c>
      <c r="I37" s="24">
        <v>0</v>
      </c>
      <c r="J37" s="24">
        <v>101</v>
      </c>
      <c r="K37" s="24">
        <v>0</v>
      </c>
      <c r="L37" s="24">
        <v>88</v>
      </c>
      <c r="M37" s="24">
        <v>0</v>
      </c>
      <c r="N37" s="24">
        <v>0</v>
      </c>
      <c r="O37" s="24">
        <v>0</v>
      </c>
      <c r="P37" s="24">
        <v>405</v>
      </c>
      <c r="Q37" s="24"/>
    </row>
    <row r="38" spans="2:17" ht="16.5" customHeight="1" x14ac:dyDescent="0.2">
      <c r="B38" s="22" t="s">
        <v>120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/>
    </row>
    <row r="39" spans="2:17" ht="16.5" customHeight="1" x14ac:dyDescent="0.2">
      <c r="B39" s="22" t="s">
        <v>121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/>
    </row>
    <row r="40" spans="2:17" ht="16.5" customHeight="1" x14ac:dyDescent="0.2">
      <c r="B40" s="22" t="s">
        <v>48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33</v>
      </c>
      <c r="J40" s="24">
        <v>0</v>
      </c>
      <c r="K40" s="24">
        <v>0</v>
      </c>
      <c r="L40" s="24">
        <v>36</v>
      </c>
      <c r="M40" s="24">
        <v>0</v>
      </c>
      <c r="N40" s="24">
        <v>0</v>
      </c>
      <c r="O40" s="24">
        <v>0</v>
      </c>
      <c r="P40" s="24">
        <v>69</v>
      </c>
      <c r="Q40" s="24"/>
    </row>
    <row r="41" spans="2:17" ht="16.5" customHeight="1" x14ac:dyDescent="0.2">
      <c r="B41" s="22" t="s">
        <v>50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/>
    </row>
    <row r="42" spans="2:17" ht="16.5" customHeight="1" x14ac:dyDescent="0.2">
      <c r="B42" s="22" t="s">
        <v>51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/>
    </row>
    <row r="43" spans="2:17" ht="16.5" customHeight="1" x14ac:dyDescent="0.2">
      <c r="B43" s="22" t="s">
        <v>52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/>
    </row>
    <row r="44" spans="2:17" ht="16.5" customHeight="1" x14ac:dyDescent="0.2">
      <c r="B44" s="22" t="s">
        <v>54</v>
      </c>
      <c r="D44" s="24">
        <v>0</v>
      </c>
      <c r="E44" s="24">
        <v>0</v>
      </c>
      <c r="F44" s="24">
        <v>-3</v>
      </c>
      <c r="G44" s="24">
        <v>4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1</v>
      </c>
      <c r="Q44" s="24"/>
    </row>
    <row r="45" spans="2:17" ht="16.5" customHeight="1" x14ac:dyDescent="0.2">
      <c r="B45" s="22" t="s">
        <v>43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-65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-65</v>
      </c>
      <c r="Q45" s="24"/>
    </row>
    <row r="46" spans="2:17" ht="16.5" customHeight="1" x14ac:dyDescent="0.2">
      <c r="B46" s="22" t="s">
        <v>44</v>
      </c>
      <c r="D46" s="24">
        <v>3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3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6</v>
      </c>
      <c r="Q46" s="24"/>
    </row>
    <row r="47" spans="2:17" ht="16.5" customHeight="1" x14ac:dyDescent="0.2">
      <c r="B47" s="22" t="s">
        <v>126</v>
      </c>
      <c r="D47" s="24">
        <v>0</v>
      </c>
      <c r="E47" s="24">
        <v>0</v>
      </c>
      <c r="F47" s="24">
        <v>0</v>
      </c>
      <c r="G47" s="24">
        <v>19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-21</v>
      </c>
      <c r="N47" s="24">
        <v>0</v>
      </c>
      <c r="O47" s="24">
        <v>0</v>
      </c>
      <c r="P47" s="24">
        <v>-2</v>
      </c>
      <c r="Q47" s="24"/>
    </row>
    <row r="48" spans="2:17" ht="16.5" customHeight="1" x14ac:dyDescent="0.2">
      <c r="B48" s="22" t="s">
        <v>57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/>
    </row>
    <row r="49" spans="1:17" ht="16.5" customHeight="1" x14ac:dyDescent="0.2">
      <c r="B49" s="22" t="s">
        <v>102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21</v>
      </c>
      <c r="N49" s="24">
        <v>0</v>
      </c>
      <c r="O49" s="24">
        <v>0</v>
      </c>
      <c r="P49" s="24">
        <v>21</v>
      </c>
      <c r="Q49" s="24"/>
    </row>
    <row r="50" spans="1:17" ht="16.5" customHeight="1" x14ac:dyDescent="0.2">
      <c r="B50" s="22" t="s">
        <v>69</v>
      </c>
      <c r="D50" s="24">
        <v>0</v>
      </c>
      <c r="E50" s="24">
        <v>25</v>
      </c>
      <c r="F50" s="24">
        <v>-38</v>
      </c>
      <c r="G50" s="24">
        <v>0</v>
      </c>
      <c r="H50" s="24">
        <v>0</v>
      </c>
      <c r="I50" s="24">
        <v>0</v>
      </c>
      <c r="J50" s="24">
        <v>0</v>
      </c>
      <c r="K50" s="24">
        <v>26</v>
      </c>
      <c r="L50" s="24">
        <v>0</v>
      </c>
      <c r="M50" s="24">
        <v>0</v>
      </c>
      <c r="N50" s="24">
        <v>0</v>
      </c>
      <c r="O50" s="24">
        <v>-36</v>
      </c>
      <c r="P50" s="24">
        <v>-23</v>
      </c>
      <c r="Q50" s="24"/>
    </row>
    <row r="51" spans="1:17" ht="16.5" customHeight="1" x14ac:dyDescent="0.2">
      <c r="B51" s="22" t="s">
        <v>67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181</v>
      </c>
      <c r="K51" s="24">
        <v>0</v>
      </c>
      <c r="L51" s="24">
        <v>0</v>
      </c>
      <c r="M51" s="24">
        <v>0</v>
      </c>
      <c r="N51" s="24">
        <v>0</v>
      </c>
      <c r="O51" s="24">
        <v>-181</v>
      </c>
      <c r="P51" s="24">
        <v>0</v>
      </c>
      <c r="Q51" s="24"/>
    </row>
    <row r="52" spans="1:17" ht="16.5" customHeight="1" x14ac:dyDescent="0.2">
      <c r="B52" s="22" t="s">
        <v>68</v>
      </c>
      <c r="D52" s="24">
        <v>97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93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190</v>
      </c>
      <c r="Q52" s="24"/>
    </row>
    <row r="53" spans="1:17" ht="3.75" customHeight="1" x14ac:dyDescent="0.2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7" ht="15" x14ac:dyDescent="0.25">
      <c r="A54" s="21" t="s">
        <v>71</v>
      </c>
      <c r="B54" s="21"/>
      <c r="C54" s="21"/>
      <c r="D54" s="31">
        <v>106</v>
      </c>
      <c r="E54" s="31">
        <v>1330</v>
      </c>
      <c r="F54" s="31">
        <v>2320</v>
      </c>
      <c r="G54" s="31">
        <v>-552</v>
      </c>
      <c r="H54" s="31">
        <v>610</v>
      </c>
      <c r="I54" s="31">
        <v>2690</v>
      </c>
      <c r="J54" s="31">
        <v>-772</v>
      </c>
      <c r="K54" s="31">
        <v>580</v>
      </c>
      <c r="L54" s="31">
        <v>3860</v>
      </c>
      <c r="M54" s="31">
        <v>1116</v>
      </c>
      <c r="N54" s="31">
        <v>1629</v>
      </c>
      <c r="O54" s="31">
        <v>-7853</v>
      </c>
      <c r="P54" s="31">
        <v>5064</v>
      </c>
    </row>
    <row r="55" spans="1:17" ht="13.5" customHeight="1" thickBot="1" x14ac:dyDescent="0.25">
      <c r="A55" s="41"/>
      <c r="B55" s="41"/>
      <c r="C55" s="4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7" ht="15" thickTop="1" x14ac:dyDescent="0.2">
      <c r="A56" s="34" t="s">
        <v>99</v>
      </c>
      <c r="B56" s="34"/>
      <c r="C56" s="34"/>
      <c r="E56" s="24"/>
      <c r="H56" s="24"/>
      <c r="K56" s="24"/>
      <c r="O56" s="24"/>
      <c r="P56" s="24"/>
    </row>
    <row r="57" spans="1:17" x14ac:dyDescent="0.2">
      <c r="A57" s="34" t="s">
        <v>74</v>
      </c>
      <c r="B57" s="34"/>
      <c r="C57" s="34"/>
      <c r="P57" s="2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70" orientation="portrait" r:id="rId1"/>
  <headerFooter alignWithMargins="0">
    <oddHeader>&amp;C&amp;9BUREAU OF THE TREASURY
Statistical Data Analysis Division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6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22" sqref="R22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4" width="7.28515625" style="22" customWidth="1"/>
    <col min="5" max="5" width="7.42578125" style="22" customWidth="1"/>
    <col min="6" max="6" width="7.85546875" style="22" customWidth="1"/>
    <col min="7" max="8" width="8" style="22" customWidth="1"/>
    <col min="9" max="9" width="8.140625" style="22" customWidth="1"/>
    <col min="10" max="10" width="8" style="22" customWidth="1"/>
    <col min="11" max="11" width="6.85546875" style="22" customWidth="1"/>
    <col min="12" max="12" width="7.85546875" style="22" customWidth="1"/>
    <col min="13" max="13" width="7.42578125" style="22" customWidth="1"/>
    <col min="14" max="14" width="6.5703125" style="22" customWidth="1"/>
    <col min="15" max="15" width="7.5703125" style="22" customWidth="1"/>
    <col min="16" max="16" width="7.710937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129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1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7" ht="15" x14ac:dyDescent="0.25">
      <c r="A7" s="21" t="s">
        <v>14</v>
      </c>
      <c r="B7" s="21"/>
      <c r="C7" s="21"/>
      <c r="D7" s="30">
        <v>-43</v>
      </c>
      <c r="E7" s="30">
        <v>-1</v>
      </c>
      <c r="F7" s="30">
        <v>-82</v>
      </c>
      <c r="G7" s="30">
        <v>0</v>
      </c>
      <c r="H7" s="30">
        <v>-15</v>
      </c>
      <c r="I7" s="30">
        <v>224</v>
      </c>
      <c r="J7" s="30">
        <v>-36</v>
      </c>
      <c r="K7" s="30">
        <v>0</v>
      </c>
      <c r="L7" s="30">
        <v>0</v>
      </c>
      <c r="M7" s="30">
        <v>-101</v>
      </c>
      <c r="N7" s="30">
        <v>-57</v>
      </c>
      <c r="O7" s="30">
        <v>210</v>
      </c>
      <c r="P7" s="30">
        <v>99</v>
      </c>
      <c r="Q7" s="24"/>
    </row>
    <row r="8" spans="1:17" ht="17.25" customHeight="1" x14ac:dyDescent="0.2">
      <c r="B8" s="22" t="s">
        <v>16</v>
      </c>
      <c r="D8" s="24">
        <v>-43</v>
      </c>
      <c r="E8" s="24">
        <v>0</v>
      </c>
      <c r="F8" s="24">
        <v>0</v>
      </c>
      <c r="G8" s="24">
        <v>0</v>
      </c>
      <c r="H8" s="24">
        <v>-9</v>
      </c>
      <c r="I8" s="24">
        <v>38</v>
      </c>
      <c r="J8" s="24">
        <v>-27</v>
      </c>
      <c r="K8" s="24">
        <v>0</v>
      </c>
      <c r="L8" s="24">
        <v>0</v>
      </c>
      <c r="M8" s="24">
        <v>0</v>
      </c>
      <c r="N8" s="24">
        <v>-9</v>
      </c>
      <c r="O8" s="24">
        <v>14</v>
      </c>
      <c r="P8" s="24">
        <v>-36</v>
      </c>
      <c r="Q8" s="24"/>
    </row>
    <row r="9" spans="1:17" ht="17.25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7" ht="17.25" customHeight="1" x14ac:dyDescent="0.2">
      <c r="B10" s="22" t="s">
        <v>87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68</v>
      </c>
      <c r="J10" s="24">
        <v>0</v>
      </c>
      <c r="K10" s="24">
        <v>0</v>
      </c>
      <c r="L10" s="24">
        <v>0</v>
      </c>
      <c r="M10" s="24">
        <v>0</v>
      </c>
      <c r="N10" s="24">
        <v>-15</v>
      </c>
      <c r="O10" s="24">
        <v>63</v>
      </c>
      <c r="P10" s="24">
        <v>116</v>
      </c>
    </row>
    <row r="11" spans="1:17" ht="17.25" customHeight="1" x14ac:dyDescent="0.2">
      <c r="B11" s="22" t="s">
        <v>88</v>
      </c>
      <c r="D11" s="24">
        <v>0</v>
      </c>
      <c r="E11" s="24">
        <v>0</v>
      </c>
      <c r="F11" s="24">
        <v>-82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-96</v>
      </c>
      <c r="N11" s="24">
        <v>0</v>
      </c>
      <c r="O11" s="24">
        <v>0</v>
      </c>
      <c r="P11" s="24">
        <v>-178</v>
      </c>
    </row>
    <row r="12" spans="1:17" ht="17.25" customHeight="1" x14ac:dyDescent="0.2">
      <c r="B12" s="22" t="s">
        <v>89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16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15</v>
      </c>
      <c r="P12" s="24">
        <v>31</v>
      </c>
    </row>
    <row r="13" spans="1:17" ht="17.25" customHeight="1" x14ac:dyDescent="0.2">
      <c r="B13" s="22" t="s">
        <v>76</v>
      </c>
      <c r="D13" s="24">
        <v>0</v>
      </c>
      <c r="E13" s="24">
        <v>-1</v>
      </c>
      <c r="F13" s="24">
        <v>0</v>
      </c>
      <c r="G13" s="24">
        <v>0</v>
      </c>
      <c r="H13" s="24">
        <v>0</v>
      </c>
      <c r="I13" s="24">
        <v>0</v>
      </c>
      <c r="J13" s="24">
        <v>-9</v>
      </c>
      <c r="K13" s="24">
        <v>0</v>
      </c>
      <c r="L13" s="24">
        <v>0</v>
      </c>
      <c r="M13" s="24">
        <v>-5</v>
      </c>
      <c r="N13" s="24">
        <v>-33</v>
      </c>
      <c r="O13" s="24">
        <v>-11</v>
      </c>
      <c r="P13" s="24">
        <v>-59</v>
      </c>
      <c r="Q13" s="24"/>
    </row>
    <row r="14" spans="1:17" ht="17.25" customHeight="1" x14ac:dyDescent="0.2">
      <c r="B14" s="22" t="s">
        <v>90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/>
    </row>
    <row r="15" spans="1:17" ht="17.25" customHeight="1" x14ac:dyDescent="0.2">
      <c r="B15" s="22" t="s">
        <v>91</v>
      </c>
      <c r="D15" s="24">
        <v>0</v>
      </c>
      <c r="E15" s="24">
        <v>0</v>
      </c>
      <c r="F15" s="24">
        <v>0</v>
      </c>
      <c r="G15" s="24">
        <v>0</v>
      </c>
      <c r="H15" s="24">
        <v>-6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-6</v>
      </c>
      <c r="Q15" s="24"/>
    </row>
    <row r="16" spans="1:17" ht="17.25" customHeight="1" x14ac:dyDescent="0.2">
      <c r="B16" s="22" t="s">
        <v>92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102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129</v>
      </c>
      <c r="P16" s="24">
        <v>231</v>
      </c>
      <c r="Q16" s="24"/>
    </row>
    <row r="17" spans="1:17" ht="6.75" customHeight="1" x14ac:dyDescent="0.2"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7" ht="15" x14ac:dyDescent="0.25">
      <c r="A18" s="21" t="s">
        <v>17</v>
      </c>
      <c r="B18" s="21"/>
      <c r="C18" s="21"/>
      <c r="D18" s="30">
        <v>-113</v>
      </c>
      <c r="E18" s="30">
        <v>-60</v>
      </c>
      <c r="F18" s="30">
        <v>727</v>
      </c>
      <c r="G18" s="30">
        <v>54</v>
      </c>
      <c r="H18" s="30">
        <v>118</v>
      </c>
      <c r="I18" s="30">
        <v>586</v>
      </c>
      <c r="J18" s="30">
        <v>21</v>
      </c>
      <c r="K18" s="30">
        <v>2539</v>
      </c>
      <c r="L18" s="30">
        <v>1859</v>
      </c>
      <c r="M18" s="30">
        <v>920</v>
      </c>
      <c r="N18" s="30">
        <v>6985</v>
      </c>
      <c r="O18" s="30">
        <v>-6269</v>
      </c>
      <c r="P18" s="30">
        <v>7367</v>
      </c>
      <c r="Q18" s="24"/>
    </row>
    <row r="19" spans="1:17" ht="18.75" customHeight="1" x14ac:dyDescent="0.2">
      <c r="B19" s="22" t="s">
        <v>18</v>
      </c>
      <c r="D19" s="24">
        <v>-31</v>
      </c>
      <c r="E19" s="24">
        <v>0</v>
      </c>
      <c r="F19" s="24">
        <v>0</v>
      </c>
      <c r="G19" s="24">
        <v>0</v>
      </c>
      <c r="H19" s="24">
        <v>35</v>
      </c>
      <c r="I19" s="24">
        <v>-15</v>
      </c>
      <c r="J19" s="24">
        <v>-36</v>
      </c>
      <c r="K19" s="24">
        <v>0</v>
      </c>
      <c r="L19" s="24">
        <v>0</v>
      </c>
      <c r="M19" s="24">
        <v>0</v>
      </c>
      <c r="N19" s="24">
        <v>45</v>
      </c>
      <c r="O19" s="24">
        <v>-7</v>
      </c>
      <c r="P19" s="24">
        <v>-9</v>
      </c>
    </row>
    <row r="20" spans="1:17" ht="18.75" customHeight="1" x14ac:dyDescent="0.2">
      <c r="B20" s="22" t="s">
        <v>19</v>
      </c>
      <c r="D20" s="24">
        <v>-7</v>
      </c>
      <c r="E20" s="24">
        <v>16</v>
      </c>
      <c r="F20" s="24">
        <v>742</v>
      </c>
      <c r="G20" s="24">
        <v>-3</v>
      </c>
      <c r="H20" s="24">
        <v>0</v>
      </c>
      <c r="I20" s="24">
        <v>175</v>
      </c>
      <c r="J20" s="24">
        <v>0</v>
      </c>
      <c r="K20" s="24">
        <v>18</v>
      </c>
      <c r="L20" s="24">
        <v>886</v>
      </c>
      <c r="M20" s="24">
        <v>-3</v>
      </c>
      <c r="N20" s="24">
        <v>49</v>
      </c>
      <c r="O20" s="24">
        <v>355</v>
      </c>
      <c r="P20" s="24">
        <v>2228</v>
      </c>
      <c r="Q20" s="24"/>
    </row>
    <row r="21" spans="1:17" ht="18.75" customHeight="1" x14ac:dyDescent="0.2">
      <c r="B21" s="22" t="s">
        <v>20</v>
      </c>
      <c r="D21" s="24">
        <v>-42</v>
      </c>
      <c r="E21" s="24">
        <v>-25</v>
      </c>
      <c r="F21" s="24">
        <v>7</v>
      </c>
      <c r="G21" s="24">
        <v>-22</v>
      </c>
      <c r="H21" s="24">
        <v>11</v>
      </c>
      <c r="I21" s="24">
        <v>-1</v>
      </c>
      <c r="J21" s="24">
        <v>2</v>
      </c>
      <c r="K21" s="24">
        <v>-64</v>
      </c>
      <c r="L21" s="24">
        <v>80</v>
      </c>
      <c r="M21" s="24">
        <v>-12</v>
      </c>
      <c r="N21" s="24">
        <v>14</v>
      </c>
      <c r="O21" s="24">
        <v>0</v>
      </c>
      <c r="P21" s="24">
        <v>-52</v>
      </c>
      <c r="Q21" s="24"/>
    </row>
    <row r="22" spans="1:17" ht="18.75" customHeight="1" x14ac:dyDescent="0.2">
      <c r="B22" s="22" t="s">
        <v>21</v>
      </c>
      <c r="D22" s="24">
        <v>0</v>
      </c>
      <c r="E22" s="24">
        <v>-13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-13</v>
      </c>
      <c r="Q22" s="24"/>
    </row>
    <row r="23" spans="1:17" ht="18.75" customHeight="1" x14ac:dyDescent="0.2">
      <c r="B23" s="22" t="s">
        <v>93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/>
    </row>
    <row r="24" spans="1:17" ht="18.75" customHeight="1" x14ac:dyDescent="0.2">
      <c r="B24" s="22" t="s">
        <v>22</v>
      </c>
      <c r="D24" s="24">
        <v>0</v>
      </c>
      <c r="E24" s="24">
        <v>0</v>
      </c>
      <c r="F24" s="24">
        <v>0</v>
      </c>
      <c r="G24" s="24">
        <v>0</v>
      </c>
      <c r="H24" s="24">
        <v>6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6</v>
      </c>
      <c r="O24" s="24">
        <v>0</v>
      </c>
      <c r="P24" s="24">
        <v>12</v>
      </c>
      <c r="Q24" s="24"/>
    </row>
    <row r="25" spans="1:17" ht="18.75" customHeight="1" x14ac:dyDescent="0.2">
      <c r="B25" s="22" t="s">
        <v>23</v>
      </c>
      <c r="D25" s="24">
        <v>-20</v>
      </c>
      <c r="E25" s="24">
        <v>-38</v>
      </c>
      <c r="F25" s="24">
        <v>0</v>
      </c>
      <c r="G25" s="24">
        <v>-3</v>
      </c>
      <c r="H25" s="24">
        <v>-86</v>
      </c>
      <c r="I25" s="24">
        <v>48</v>
      </c>
      <c r="J25" s="24">
        <v>27</v>
      </c>
      <c r="K25" s="24">
        <v>-29</v>
      </c>
      <c r="L25" s="24">
        <v>-9</v>
      </c>
      <c r="M25" s="24">
        <v>-67</v>
      </c>
      <c r="N25" s="24">
        <v>1</v>
      </c>
      <c r="O25" s="24">
        <v>0</v>
      </c>
      <c r="P25" s="24">
        <v>-176</v>
      </c>
      <c r="Q25" s="24"/>
    </row>
    <row r="26" spans="1:17" ht="18.75" customHeight="1" x14ac:dyDescent="0.2">
      <c r="B26" s="22" t="s">
        <v>24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2539</v>
      </c>
      <c r="L26" s="24">
        <v>0</v>
      </c>
      <c r="M26" s="24">
        <v>1018</v>
      </c>
      <c r="N26" s="24">
        <v>-1018</v>
      </c>
      <c r="O26" s="24">
        <v>0</v>
      </c>
      <c r="P26" s="24">
        <v>2539</v>
      </c>
    </row>
    <row r="27" spans="1:17" ht="18.75" customHeight="1" x14ac:dyDescent="0.2">
      <c r="B27" s="22" t="s">
        <v>25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22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20</v>
      </c>
      <c r="P27" s="24">
        <v>42</v>
      </c>
      <c r="Q27" s="24"/>
    </row>
    <row r="28" spans="1:17" ht="18.75" customHeight="1" x14ac:dyDescent="0.2">
      <c r="B28" s="22" t="s">
        <v>84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/>
    </row>
    <row r="29" spans="1:17" ht="18.75" customHeight="1" x14ac:dyDescent="0.2">
      <c r="B29" s="22" t="s">
        <v>94</v>
      </c>
      <c r="D29" s="24">
        <v>0</v>
      </c>
      <c r="E29" s="24">
        <v>1</v>
      </c>
      <c r="F29" s="24">
        <v>-8</v>
      </c>
      <c r="G29" s="24">
        <v>4</v>
      </c>
      <c r="H29" s="24">
        <v>-58</v>
      </c>
      <c r="I29" s="24">
        <v>321</v>
      </c>
      <c r="J29" s="24">
        <v>45</v>
      </c>
      <c r="K29" s="24">
        <v>73</v>
      </c>
      <c r="L29" s="24">
        <v>824</v>
      </c>
      <c r="M29" s="24">
        <v>5</v>
      </c>
      <c r="N29" s="24">
        <v>7630</v>
      </c>
      <c r="O29" s="24">
        <v>-6675</v>
      </c>
      <c r="P29" s="24">
        <v>2162</v>
      </c>
      <c r="Q29" s="24"/>
    </row>
    <row r="30" spans="1:17" ht="18.75" customHeight="1" x14ac:dyDescent="0.2">
      <c r="B30" s="22" t="s">
        <v>26</v>
      </c>
      <c r="D30" s="24">
        <v>-17</v>
      </c>
      <c r="E30" s="24">
        <v>0</v>
      </c>
      <c r="F30" s="24">
        <v>0</v>
      </c>
      <c r="G30" s="24">
        <v>0</v>
      </c>
      <c r="H30" s="24">
        <v>-2</v>
      </c>
      <c r="I30" s="24">
        <v>0</v>
      </c>
      <c r="J30" s="24">
        <v>-17</v>
      </c>
      <c r="K30" s="24">
        <v>0</v>
      </c>
      <c r="L30" s="24">
        <v>0</v>
      </c>
      <c r="M30" s="24">
        <v>0</v>
      </c>
      <c r="N30" s="24">
        <v>-1</v>
      </c>
      <c r="O30" s="24">
        <v>0</v>
      </c>
      <c r="P30" s="24">
        <v>-37</v>
      </c>
      <c r="Q30" s="24"/>
    </row>
    <row r="31" spans="1:17" ht="18.75" customHeight="1" x14ac:dyDescent="0.2">
      <c r="B31" s="22" t="s">
        <v>27</v>
      </c>
      <c r="D31" s="24">
        <v>0</v>
      </c>
      <c r="E31" s="24">
        <v>0</v>
      </c>
      <c r="F31" s="24">
        <v>56</v>
      </c>
      <c r="G31" s="24">
        <v>0</v>
      </c>
      <c r="H31" s="24">
        <v>217</v>
      </c>
      <c r="I31" s="24">
        <v>27</v>
      </c>
      <c r="J31" s="24">
        <v>0</v>
      </c>
      <c r="K31" s="24">
        <v>0</v>
      </c>
      <c r="L31" s="24">
        <v>57</v>
      </c>
      <c r="M31" s="24">
        <v>0</v>
      </c>
      <c r="N31" s="24">
        <v>253</v>
      </c>
      <c r="O31" s="24">
        <v>34</v>
      </c>
      <c r="P31" s="24">
        <v>644</v>
      </c>
      <c r="Q31" s="24"/>
    </row>
    <row r="32" spans="1:17" ht="18.75" customHeight="1" x14ac:dyDescent="0.2">
      <c r="B32" s="22" t="s">
        <v>28</v>
      </c>
      <c r="D32" s="24">
        <v>4</v>
      </c>
      <c r="E32" s="24">
        <v>-1</v>
      </c>
      <c r="F32" s="24">
        <v>-70</v>
      </c>
      <c r="G32" s="24">
        <v>78</v>
      </c>
      <c r="H32" s="24">
        <v>-5</v>
      </c>
      <c r="I32" s="24">
        <v>9</v>
      </c>
      <c r="J32" s="24">
        <v>0</v>
      </c>
      <c r="K32" s="24">
        <v>2</v>
      </c>
      <c r="L32" s="24">
        <v>21</v>
      </c>
      <c r="M32" s="24">
        <v>-21</v>
      </c>
      <c r="N32" s="24">
        <v>6</v>
      </c>
      <c r="O32" s="24">
        <v>4</v>
      </c>
      <c r="P32" s="24">
        <v>27</v>
      </c>
      <c r="Q32" s="24"/>
    </row>
    <row r="34" spans="1:17" ht="4.5" customHeight="1" x14ac:dyDescent="0.2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7" ht="15" x14ac:dyDescent="0.25">
      <c r="A35" s="21" t="s">
        <v>29</v>
      </c>
      <c r="B35" s="21"/>
      <c r="C35" s="21"/>
      <c r="D35" s="30">
        <v>823</v>
      </c>
      <c r="E35" s="30">
        <v>512</v>
      </c>
      <c r="F35" s="30">
        <v>445</v>
      </c>
      <c r="G35" s="30">
        <v>382</v>
      </c>
      <c r="H35" s="30">
        <v>359</v>
      </c>
      <c r="I35" s="30">
        <v>217</v>
      </c>
      <c r="J35" s="30">
        <v>735</v>
      </c>
      <c r="K35" s="30">
        <v>481</v>
      </c>
      <c r="L35" s="30">
        <v>998</v>
      </c>
      <c r="M35" s="30">
        <v>641</v>
      </c>
      <c r="N35" s="30">
        <v>699</v>
      </c>
      <c r="O35" s="30">
        <v>635</v>
      </c>
      <c r="P35" s="30">
        <v>6927</v>
      </c>
      <c r="Q35" s="24"/>
    </row>
    <row r="36" spans="1:17" ht="16.5" customHeight="1" x14ac:dyDescent="0.2">
      <c r="B36" s="22" t="s">
        <v>104</v>
      </c>
      <c r="D36" s="24">
        <v>0</v>
      </c>
      <c r="E36" s="24">
        <v>0</v>
      </c>
      <c r="F36" s="24">
        <v>0</v>
      </c>
      <c r="G36" s="24">
        <v>-11</v>
      </c>
      <c r="H36" s="24">
        <v>0</v>
      </c>
      <c r="I36" s="24">
        <v>0</v>
      </c>
      <c r="J36" s="24">
        <v>-12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-23</v>
      </c>
    </row>
    <row r="37" spans="1:17" ht="16.5" customHeight="1" x14ac:dyDescent="0.2">
      <c r="B37" s="22" t="s">
        <v>95</v>
      </c>
      <c r="D37" s="24">
        <v>0</v>
      </c>
      <c r="E37" s="24">
        <v>-3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-3</v>
      </c>
      <c r="L37" s="24">
        <v>0</v>
      </c>
      <c r="M37" s="24">
        <v>0</v>
      </c>
      <c r="N37" s="24">
        <v>0</v>
      </c>
      <c r="O37" s="24">
        <v>0</v>
      </c>
      <c r="P37" s="24">
        <v>-6</v>
      </c>
    </row>
    <row r="38" spans="1:17" ht="16.5" customHeight="1" x14ac:dyDescent="0.2">
      <c r="B38" s="22" t="s">
        <v>111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/>
    </row>
    <row r="39" spans="1:17" ht="16.5" customHeight="1" x14ac:dyDescent="0.2">
      <c r="B39" s="22" t="s">
        <v>112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66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84</v>
      </c>
      <c r="P39" s="24">
        <v>150</v>
      </c>
      <c r="Q39" s="24"/>
    </row>
    <row r="40" spans="1:17" ht="16.5" customHeight="1" x14ac:dyDescent="0.2">
      <c r="B40" s="22" t="s">
        <v>113</v>
      </c>
      <c r="D40" s="24">
        <v>0</v>
      </c>
      <c r="E40" s="24">
        <v>19</v>
      </c>
      <c r="F40" s="24">
        <v>0</v>
      </c>
      <c r="G40" s="24">
        <v>-29</v>
      </c>
      <c r="H40" s="24">
        <v>0</v>
      </c>
      <c r="I40" s="24">
        <v>0</v>
      </c>
      <c r="J40" s="24">
        <v>0</v>
      </c>
      <c r="K40" s="24">
        <v>21</v>
      </c>
      <c r="L40" s="24">
        <v>0</v>
      </c>
      <c r="M40" s="24">
        <v>0</v>
      </c>
      <c r="N40" s="24">
        <v>0</v>
      </c>
      <c r="O40" s="24">
        <v>0</v>
      </c>
      <c r="P40" s="24">
        <v>11</v>
      </c>
      <c r="Q40" s="24"/>
    </row>
    <row r="41" spans="1:17" ht="16.5" customHeight="1" x14ac:dyDescent="0.2">
      <c r="B41" s="22" t="s">
        <v>114</v>
      </c>
      <c r="D41" s="24">
        <v>249</v>
      </c>
      <c r="E41" s="24">
        <v>210</v>
      </c>
      <c r="F41" s="24">
        <v>216</v>
      </c>
      <c r="G41" s="24">
        <v>263</v>
      </c>
      <c r="H41" s="24">
        <v>228</v>
      </c>
      <c r="I41" s="24">
        <v>231</v>
      </c>
      <c r="J41" s="24">
        <v>293</v>
      </c>
      <c r="K41" s="24">
        <v>238</v>
      </c>
      <c r="L41" s="24">
        <v>243</v>
      </c>
      <c r="M41" s="24">
        <v>299</v>
      </c>
      <c r="N41" s="24">
        <v>257</v>
      </c>
      <c r="O41" s="24">
        <v>248</v>
      </c>
      <c r="P41" s="24">
        <v>2975</v>
      </c>
      <c r="Q41" s="24"/>
    </row>
    <row r="42" spans="1:17" ht="16.5" customHeight="1" x14ac:dyDescent="0.2">
      <c r="B42" s="22" t="s">
        <v>115</v>
      </c>
      <c r="D42" s="24">
        <v>397</v>
      </c>
      <c r="E42" s="24">
        <v>286</v>
      </c>
      <c r="F42" s="24">
        <v>201</v>
      </c>
      <c r="G42" s="24">
        <v>160</v>
      </c>
      <c r="H42" s="24">
        <v>131</v>
      </c>
      <c r="I42" s="24">
        <v>0</v>
      </c>
      <c r="J42" s="24">
        <v>259</v>
      </c>
      <c r="K42" s="24">
        <v>225</v>
      </c>
      <c r="L42" s="24">
        <v>633</v>
      </c>
      <c r="M42" s="24">
        <v>340</v>
      </c>
      <c r="N42" s="24">
        <v>442</v>
      </c>
      <c r="O42" s="24">
        <v>303</v>
      </c>
      <c r="P42" s="24">
        <v>3377</v>
      </c>
      <c r="Q42" s="24"/>
    </row>
    <row r="43" spans="1:17" ht="16.5" customHeight="1" x14ac:dyDescent="0.2">
      <c r="B43" s="22" t="s">
        <v>116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/>
    </row>
    <row r="44" spans="1:17" ht="16.5" customHeight="1" x14ac:dyDescent="0.2">
      <c r="B44" s="22" t="s">
        <v>118</v>
      </c>
      <c r="D44" s="24">
        <v>17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17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34</v>
      </c>
      <c r="Q44" s="24"/>
    </row>
    <row r="45" spans="1:17" ht="16.5" customHeight="1" x14ac:dyDescent="0.2">
      <c r="B45" s="22" t="s">
        <v>119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/>
    </row>
    <row r="46" spans="1:17" ht="16.5" customHeight="1" x14ac:dyDescent="0.2">
      <c r="B46" s="22" t="s">
        <v>42</v>
      </c>
      <c r="D46" s="24">
        <v>83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93</v>
      </c>
      <c r="K46" s="24">
        <v>0</v>
      </c>
      <c r="L46" s="24">
        <v>87</v>
      </c>
      <c r="M46" s="24">
        <v>0</v>
      </c>
      <c r="N46" s="24">
        <v>0</v>
      </c>
      <c r="O46" s="24">
        <v>0</v>
      </c>
      <c r="P46" s="24">
        <v>263</v>
      </c>
      <c r="Q46" s="24"/>
    </row>
    <row r="47" spans="1:17" ht="16.5" customHeight="1" x14ac:dyDescent="0.2">
      <c r="B47" s="22" t="s">
        <v>51</v>
      </c>
      <c r="D47" s="24">
        <v>0</v>
      </c>
      <c r="E47" s="24">
        <v>0</v>
      </c>
      <c r="F47" s="24">
        <v>31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35</v>
      </c>
      <c r="M47" s="24">
        <v>0</v>
      </c>
      <c r="N47" s="24">
        <v>0</v>
      </c>
      <c r="O47" s="24">
        <v>0</v>
      </c>
      <c r="P47" s="24">
        <v>66</v>
      </c>
      <c r="Q47" s="24"/>
    </row>
    <row r="48" spans="1:17" ht="16.5" customHeight="1" x14ac:dyDescent="0.2">
      <c r="B48" s="22" t="s">
        <v>52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/>
    </row>
    <row r="49" spans="1:17" ht="16.5" customHeight="1" x14ac:dyDescent="0.2">
      <c r="B49" s="22" t="s">
        <v>54</v>
      </c>
      <c r="D49" s="24">
        <v>0</v>
      </c>
      <c r="E49" s="24">
        <v>0</v>
      </c>
      <c r="F49" s="24">
        <v>-3</v>
      </c>
      <c r="G49" s="24">
        <v>0</v>
      </c>
      <c r="H49" s="24">
        <v>0</v>
      </c>
      <c r="I49" s="24">
        <v>0</v>
      </c>
      <c r="J49" s="24">
        <v>4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1</v>
      </c>
      <c r="Q49" s="24"/>
    </row>
    <row r="50" spans="1:17" ht="16.5" customHeight="1" x14ac:dyDescent="0.2">
      <c r="B50" s="22" t="s">
        <v>56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7" ht="16.5" customHeight="1" x14ac:dyDescent="0.2">
      <c r="B51" s="22" t="s">
        <v>61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-50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-50</v>
      </c>
      <c r="Q51" s="24"/>
    </row>
    <row r="52" spans="1:17" ht="16.5" customHeight="1" x14ac:dyDescent="0.2">
      <c r="B52" s="22" t="s">
        <v>49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/>
    </row>
    <row r="53" spans="1:17" ht="16.5" customHeight="1" x14ac:dyDescent="0.2">
      <c r="B53" s="22" t="s">
        <v>43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-30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-30</v>
      </c>
      <c r="Q53" s="24"/>
    </row>
    <row r="54" spans="1:17" ht="16.5" customHeight="1" x14ac:dyDescent="0.2">
      <c r="B54" s="22" t="s">
        <v>44</v>
      </c>
      <c r="D54" s="24">
        <v>3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3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6</v>
      </c>
      <c r="Q54" s="24"/>
    </row>
    <row r="55" spans="1:17" ht="16.5" customHeight="1" x14ac:dyDescent="0.2">
      <c r="B55" s="22" t="s">
        <v>102</v>
      </c>
      <c r="D55" s="24">
        <v>0</v>
      </c>
      <c r="E55" s="24">
        <v>0</v>
      </c>
      <c r="F55" s="24">
        <v>0</v>
      </c>
      <c r="G55" s="24">
        <v>-1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2</v>
      </c>
      <c r="N55" s="24">
        <v>0</v>
      </c>
      <c r="O55" s="24">
        <v>0</v>
      </c>
      <c r="P55" s="24">
        <v>1</v>
      </c>
      <c r="Q55" s="24"/>
    </row>
    <row r="56" spans="1:17" ht="16.5" customHeight="1" x14ac:dyDescent="0.2">
      <c r="B56" s="22" t="s">
        <v>68</v>
      </c>
      <c r="D56" s="24">
        <v>74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78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152</v>
      </c>
      <c r="Q56" s="24"/>
    </row>
    <row r="57" spans="1:17" ht="3.75" customHeight="1" x14ac:dyDescent="0.2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7" ht="15" x14ac:dyDescent="0.25">
      <c r="A58" s="21" t="s">
        <v>71</v>
      </c>
      <c r="B58" s="21"/>
      <c r="C58" s="21"/>
      <c r="D58" s="31">
        <v>667</v>
      </c>
      <c r="E58" s="31">
        <v>451</v>
      </c>
      <c r="F58" s="31">
        <v>1090</v>
      </c>
      <c r="G58" s="31">
        <v>436</v>
      </c>
      <c r="H58" s="31">
        <v>462</v>
      </c>
      <c r="I58" s="31">
        <v>1027</v>
      </c>
      <c r="J58" s="31">
        <v>720</v>
      </c>
      <c r="K58" s="31">
        <v>3020</v>
      </c>
      <c r="L58" s="31">
        <v>2857</v>
      </c>
      <c r="M58" s="31">
        <v>1460</v>
      </c>
      <c r="N58" s="31">
        <v>7627</v>
      </c>
      <c r="O58" s="31">
        <v>-5424</v>
      </c>
      <c r="P58" s="31">
        <v>14393</v>
      </c>
    </row>
    <row r="59" spans="1:17" ht="13.5" customHeight="1" thickBot="1" x14ac:dyDescent="0.25">
      <c r="A59" s="41"/>
      <c r="B59" s="41"/>
      <c r="C59" s="4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7" ht="15" thickTop="1" x14ac:dyDescent="0.2">
      <c r="A60" s="34" t="s">
        <v>99</v>
      </c>
      <c r="B60" s="34"/>
      <c r="C60" s="34"/>
      <c r="E60" s="24"/>
      <c r="H60" s="24"/>
      <c r="K60" s="24"/>
      <c r="P60" s="24"/>
    </row>
    <row r="61" spans="1:17" x14ac:dyDescent="0.2">
      <c r="A61" s="34" t="s">
        <v>74</v>
      </c>
      <c r="B61" s="34"/>
      <c r="C61" s="34"/>
      <c r="P61" s="2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74" orientation="portrait" r:id="rId1"/>
  <headerFooter alignWithMargins="0">
    <oddHeader>&amp;C&amp;9BUREAU OF THE TREASURY
Statistical Data Analysis Division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6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R34" sqref="R34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4" width="7.28515625" style="22" customWidth="1"/>
    <col min="5" max="5" width="7.42578125" style="22" customWidth="1"/>
    <col min="6" max="6" width="7.85546875" style="22" customWidth="1"/>
    <col min="7" max="7" width="7" style="22" customWidth="1"/>
    <col min="8" max="8" width="8" style="22" customWidth="1"/>
    <col min="9" max="9" width="7.42578125" style="22" customWidth="1"/>
    <col min="10" max="11" width="6.85546875" style="22" customWidth="1"/>
    <col min="12" max="12" width="7.42578125" style="22" customWidth="1"/>
    <col min="13" max="13" width="7" style="22" customWidth="1"/>
    <col min="14" max="14" width="6.5703125" style="22" customWidth="1"/>
    <col min="15" max="15" width="7.5703125" style="22" customWidth="1"/>
    <col min="16" max="16" width="7.5703125" style="22" bestFit="1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130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2.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/>
    <row r="7" spans="1:17" ht="15" x14ac:dyDescent="0.25">
      <c r="A7" s="21" t="s">
        <v>14</v>
      </c>
      <c r="B7" s="21"/>
      <c r="C7" s="21"/>
      <c r="D7" s="30">
        <v>-58</v>
      </c>
      <c r="E7" s="30">
        <v>-4</v>
      </c>
      <c r="F7" s="30">
        <v>77</v>
      </c>
      <c r="G7" s="30">
        <v>-15</v>
      </c>
      <c r="H7" s="30">
        <v>-21</v>
      </c>
      <c r="I7" s="30">
        <v>172</v>
      </c>
      <c r="J7" s="30">
        <v>-53</v>
      </c>
      <c r="K7" s="30">
        <v>-11</v>
      </c>
      <c r="L7" s="30">
        <v>-11</v>
      </c>
      <c r="M7" s="30">
        <v>-11</v>
      </c>
      <c r="N7" s="30">
        <v>-20</v>
      </c>
      <c r="O7" s="30">
        <v>169</v>
      </c>
      <c r="P7" s="30">
        <v>214</v>
      </c>
      <c r="Q7" s="24"/>
    </row>
    <row r="8" spans="1:17" ht="15.75" customHeight="1" x14ac:dyDescent="0.2">
      <c r="B8" s="22" t="s">
        <v>16</v>
      </c>
      <c r="D8" s="24">
        <v>-58</v>
      </c>
      <c r="E8" s="24">
        <v>0</v>
      </c>
      <c r="F8" s="24">
        <v>0</v>
      </c>
      <c r="G8" s="24">
        <v>0</v>
      </c>
      <c r="H8" s="24">
        <v>-10</v>
      </c>
      <c r="I8" s="24">
        <v>14</v>
      </c>
      <c r="J8" s="24">
        <v>-42</v>
      </c>
      <c r="K8" s="24">
        <v>0</v>
      </c>
      <c r="L8" s="24">
        <v>0</v>
      </c>
      <c r="M8" s="24">
        <v>0</v>
      </c>
      <c r="N8" s="24">
        <v>-9</v>
      </c>
      <c r="O8" s="24">
        <v>13</v>
      </c>
      <c r="P8" s="24">
        <v>-92</v>
      </c>
      <c r="Q8" s="24"/>
    </row>
    <row r="9" spans="1:17" ht="15.75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7" x14ac:dyDescent="0.2">
      <c r="B10" s="22" t="s">
        <v>87</v>
      </c>
      <c r="D10" s="24">
        <v>0</v>
      </c>
      <c r="E10" s="24">
        <v>0</v>
      </c>
      <c r="F10" s="24">
        <v>88</v>
      </c>
      <c r="G10" s="24">
        <v>-14</v>
      </c>
      <c r="H10" s="24">
        <v>0</v>
      </c>
      <c r="I10" s="24">
        <v>61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59</v>
      </c>
      <c r="P10" s="24">
        <v>194</v>
      </c>
    </row>
    <row r="11" spans="1:17" x14ac:dyDescent="0.2">
      <c r="B11" s="22" t="s">
        <v>88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</row>
    <row r="12" spans="1:17" x14ac:dyDescent="0.2">
      <c r="B12" s="22" t="s">
        <v>89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14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</v>
      </c>
      <c r="P12" s="24">
        <v>28</v>
      </c>
    </row>
    <row r="13" spans="1:17" x14ac:dyDescent="0.2">
      <c r="B13" s="22" t="s">
        <v>76</v>
      </c>
      <c r="D13" s="24">
        <v>0</v>
      </c>
      <c r="E13" s="24">
        <v>-4</v>
      </c>
      <c r="F13" s="24">
        <v>-11</v>
      </c>
      <c r="G13" s="24">
        <v>-1</v>
      </c>
      <c r="H13" s="24">
        <v>-11</v>
      </c>
      <c r="I13" s="24">
        <v>-11</v>
      </c>
      <c r="J13" s="24">
        <v>-11</v>
      </c>
      <c r="K13" s="24">
        <v>-11</v>
      </c>
      <c r="L13" s="24">
        <v>-11</v>
      </c>
      <c r="M13" s="24">
        <v>-11</v>
      </c>
      <c r="N13" s="24">
        <v>-11</v>
      </c>
      <c r="O13" s="24">
        <v>-11</v>
      </c>
      <c r="P13" s="24">
        <v>-104</v>
      </c>
      <c r="Q13" s="24"/>
    </row>
    <row r="14" spans="1:17" x14ac:dyDescent="0.2">
      <c r="B14" s="22" t="s">
        <v>92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94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94</v>
      </c>
      <c r="P14" s="24">
        <v>188</v>
      </c>
      <c r="Q14" s="24"/>
    </row>
    <row r="15" spans="1:17" ht="6.75" customHeight="1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5" x14ac:dyDescent="0.25">
      <c r="A16" s="21" t="s">
        <v>17</v>
      </c>
      <c r="B16" s="21"/>
      <c r="C16" s="21"/>
      <c r="D16" s="30">
        <v>-102</v>
      </c>
      <c r="E16" s="30">
        <v>-12</v>
      </c>
      <c r="F16" s="30">
        <v>795</v>
      </c>
      <c r="G16" s="30">
        <v>169</v>
      </c>
      <c r="H16" s="30">
        <v>67</v>
      </c>
      <c r="I16" s="30">
        <v>-1058</v>
      </c>
      <c r="J16" s="30">
        <v>-151</v>
      </c>
      <c r="K16" s="30">
        <v>-116</v>
      </c>
      <c r="L16" s="30">
        <v>777</v>
      </c>
      <c r="M16" s="30">
        <v>28</v>
      </c>
      <c r="N16" s="30">
        <v>262</v>
      </c>
      <c r="O16" s="30">
        <v>2714</v>
      </c>
      <c r="P16" s="30">
        <v>3373</v>
      </c>
      <c r="Q16" s="24"/>
    </row>
    <row r="17" spans="2:17" ht="16.5" customHeight="1" x14ac:dyDescent="0.2">
      <c r="B17" s="22" t="s">
        <v>18</v>
      </c>
      <c r="D17" s="24">
        <v>-36</v>
      </c>
      <c r="E17" s="24">
        <v>0</v>
      </c>
      <c r="F17" s="24">
        <v>0</v>
      </c>
      <c r="G17" s="24">
        <v>0</v>
      </c>
      <c r="H17" s="24">
        <v>34</v>
      </c>
      <c r="I17" s="24">
        <v>-15</v>
      </c>
      <c r="J17" s="24">
        <v>-33</v>
      </c>
      <c r="K17" s="24">
        <v>0</v>
      </c>
      <c r="L17" s="24">
        <v>0</v>
      </c>
      <c r="M17" s="24">
        <v>0</v>
      </c>
      <c r="N17" s="24">
        <v>35</v>
      </c>
      <c r="O17" s="24">
        <v>-14</v>
      </c>
      <c r="P17" s="24">
        <v>-29</v>
      </c>
    </row>
    <row r="18" spans="2:17" x14ac:dyDescent="0.2">
      <c r="B18" s="22" t="s">
        <v>19</v>
      </c>
      <c r="D18" s="24">
        <v>36</v>
      </c>
      <c r="E18" s="24">
        <v>13</v>
      </c>
      <c r="F18" s="24">
        <v>734</v>
      </c>
      <c r="G18" s="24">
        <v>0</v>
      </c>
      <c r="H18" s="24">
        <v>0</v>
      </c>
      <c r="I18" s="24">
        <v>129</v>
      </c>
      <c r="J18" s="24">
        <v>0</v>
      </c>
      <c r="K18" s="24">
        <v>-3</v>
      </c>
      <c r="L18" s="24">
        <v>716</v>
      </c>
      <c r="M18" s="24">
        <v>0</v>
      </c>
      <c r="N18" s="24">
        <v>0</v>
      </c>
      <c r="O18" s="24">
        <v>224</v>
      </c>
      <c r="P18" s="24">
        <v>1849</v>
      </c>
      <c r="Q18" s="24"/>
    </row>
    <row r="19" spans="2:17" x14ac:dyDescent="0.2">
      <c r="B19" s="22" t="s">
        <v>20</v>
      </c>
      <c r="D19" s="24">
        <v>-56</v>
      </c>
      <c r="E19" s="24">
        <v>26</v>
      </c>
      <c r="F19" s="24">
        <v>83</v>
      </c>
      <c r="G19" s="24">
        <v>7</v>
      </c>
      <c r="H19" s="24">
        <v>-131</v>
      </c>
      <c r="I19" s="24">
        <v>-1</v>
      </c>
      <c r="J19" s="24">
        <v>-81</v>
      </c>
      <c r="K19" s="24">
        <v>-75</v>
      </c>
      <c r="L19" s="24">
        <v>101</v>
      </c>
      <c r="M19" s="24">
        <v>-24</v>
      </c>
      <c r="N19" s="24">
        <v>11</v>
      </c>
      <c r="O19" s="24">
        <v>33</v>
      </c>
      <c r="P19" s="24">
        <v>-107</v>
      </c>
      <c r="Q19" s="24"/>
    </row>
    <row r="20" spans="2:17" x14ac:dyDescent="0.2">
      <c r="B20" s="22" t="s">
        <v>21</v>
      </c>
      <c r="D20" s="24">
        <v>0</v>
      </c>
      <c r="E20" s="24">
        <v>0</v>
      </c>
      <c r="F20" s="24">
        <v>0</v>
      </c>
      <c r="G20" s="24">
        <v>-13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-13</v>
      </c>
      <c r="Q20" s="24"/>
    </row>
    <row r="21" spans="2:17" x14ac:dyDescent="0.2">
      <c r="B21" s="22" t="s">
        <v>93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/>
    </row>
    <row r="22" spans="2:17" x14ac:dyDescent="0.2">
      <c r="B22" s="22" t="s">
        <v>22</v>
      </c>
      <c r="D22" s="24">
        <v>0</v>
      </c>
      <c r="E22" s="24">
        <v>-1</v>
      </c>
      <c r="F22" s="24">
        <v>0</v>
      </c>
      <c r="G22" s="24">
        <v>0</v>
      </c>
      <c r="H22" s="24">
        <v>6</v>
      </c>
      <c r="I22" s="24">
        <v>-2</v>
      </c>
      <c r="J22" s="24">
        <v>2</v>
      </c>
      <c r="K22" s="24">
        <v>-1</v>
      </c>
      <c r="L22" s="24">
        <v>0</v>
      </c>
      <c r="M22" s="24">
        <v>0</v>
      </c>
      <c r="N22" s="24">
        <v>6</v>
      </c>
      <c r="O22" s="24">
        <v>1500</v>
      </c>
      <c r="P22" s="24">
        <v>1510</v>
      </c>
      <c r="Q22" s="24"/>
    </row>
    <row r="23" spans="2:17" x14ac:dyDescent="0.2">
      <c r="B23" s="22" t="s">
        <v>23</v>
      </c>
      <c r="D23" s="24">
        <v>-24</v>
      </c>
      <c r="E23" s="24">
        <v>-52</v>
      </c>
      <c r="F23" s="24">
        <v>0</v>
      </c>
      <c r="G23" s="24">
        <v>-77</v>
      </c>
      <c r="H23" s="24">
        <v>0</v>
      </c>
      <c r="I23" s="24">
        <v>1</v>
      </c>
      <c r="J23" s="24">
        <v>-22</v>
      </c>
      <c r="K23" s="24">
        <v>-37</v>
      </c>
      <c r="L23" s="24">
        <v>-14</v>
      </c>
      <c r="M23" s="24">
        <v>-21</v>
      </c>
      <c r="N23" s="24">
        <v>0</v>
      </c>
      <c r="O23" s="24">
        <v>61</v>
      </c>
      <c r="P23" s="24">
        <v>-185</v>
      </c>
      <c r="Q23" s="24"/>
    </row>
    <row r="24" spans="2:17" x14ac:dyDescent="0.2">
      <c r="B24" s="22" t="s">
        <v>24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1000</v>
      </c>
      <c r="P24" s="24">
        <v>1000</v>
      </c>
    </row>
    <row r="25" spans="2:17" x14ac:dyDescent="0.2">
      <c r="B25" s="22" t="s">
        <v>25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15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19</v>
      </c>
      <c r="P25" s="24">
        <v>34</v>
      </c>
      <c r="Q25" s="24"/>
    </row>
    <row r="26" spans="2:17" x14ac:dyDescent="0.2">
      <c r="B26" s="22" t="s">
        <v>84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/>
    </row>
    <row r="27" spans="2:17" x14ac:dyDescent="0.2">
      <c r="B27" s="22" t="s">
        <v>94</v>
      </c>
      <c r="D27" s="24">
        <v>0</v>
      </c>
      <c r="E27" s="24">
        <v>0</v>
      </c>
      <c r="F27" s="24">
        <v>-9</v>
      </c>
      <c r="G27" s="24">
        <v>86</v>
      </c>
      <c r="H27" s="24">
        <v>0</v>
      </c>
      <c r="I27" s="24">
        <v>-1122</v>
      </c>
      <c r="J27" s="24">
        <v>0</v>
      </c>
      <c r="K27" s="24">
        <v>0</v>
      </c>
      <c r="L27" s="24">
        <v>-8</v>
      </c>
      <c r="M27" s="24">
        <v>5</v>
      </c>
      <c r="N27" s="24">
        <v>0</v>
      </c>
      <c r="O27" s="24">
        <v>17</v>
      </c>
      <c r="P27" s="24">
        <v>-1031</v>
      </c>
      <c r="Q27" s="24"/>
    </row>
    <row r="28" spans="2:17" x14ac:dyDescent="0.2">
      <c r="B28" s="22" t="s">
        <v>26</v>
      </c>
      <c r="D28" s="24">
        <v>-17</v>
      </c>
      <c r="E28" s="24">
        <v>2</v>
      </c>
      <c r="F28" s="24">
        <v>0</v>
      </c>
      <c r="G28" s="24">
        <v>97</v>
      </c>
      <c r="H28" s="24">
        <v>0</v>
      </c>
      <c r="I28" s="24">
        <v>-151</v>
      </c>
      <c r="J28" s="24">
        <v>-17</v>
      </c>
      <c r="K28" s="24">
        <v>0</v>
      </c>
      <c r="L28" s="24">
        <v>0</v>
      </c>
      <c r="M28" s="24">
        <v>0</v>
      </c>
      <c r="N28" s="24">
        <v>0</v>
      </c>
      <c r="O28" s="24">
        <v>-147</v>
      </c>
      <c r="P28" s="24">
        <v>-233</v>
      </c>
      <c r="Q28" s="24"/>
    </row>
    <row r="29" spans="2:17" x14ac:dyDescent="0.2">
      <c r="B29" s="22" t="s">
        <v>27</v>
      </c>
      <c r="D29" s="24">
        <v>0</v>
      </c>
      <c r="E29" s="24">
        <v>0</v>
      </c>
      <c r="F29" s="24">
        <v>56</v>
      </c>
      <c r="G29" s="24">
        <v>0</v>
      </c>
      <c r="H29" s="24">
        <v>214</v>
      </c>
      <c r="I29" s="24">
        <v>25</v>
      </c>
      <c r="J29" s="24">
        <v>0</v>
      </c>
      <c r="K29" s="24">
        <v>0</v>
      </c>
      <c r="L29" s="24">
        <v>53</v>
      </c>
      <c r="M29" s="24">
        <v>0</v>
      </c>
      <c r="N29" s="24">
        <v>207</v>
      </c>
      <c r="O29" s="24">
        <v>25</v>
      </c>
      <c r="P29" s="24">
        <v>580</v>
      </c>
      <c r="Q29" s="24"/>
    </row>
    <row r="30" spans="2:17" x14ac:dyDescent="0.2">
      <c r="B30" s="22" t="s">
        <v>28</v>
      </c>
      <c r="D30" s="24">
        <v>-5</v>
      </c>
      <c r="E30" s="24">
        <v>0</v>
      </c>
      <c r="F30" s="24">
        <v>-69</v>
      </c>
      <c r="G30" s="24">
        <v>69</v>
      </c>
      <c r="H30" s="24">
        <v>-56</v>
      </c>
      <c r="I30" s="24">
        <v>63</v>
      </c>
      <c r="J30" s="24">
        <v>0</v>
      </c>
      <c r="K30" s="24">
        <v>0</v>
      </c>
      <c r="L30" s="24">
        <v>-71</v>
      </c>
      <c r="M30" s="24">
        <v>68</v>
      </c>
      <c r="N30" s="24">
        <v>3</v>
      </c>
      <c r="O30" s="24">
        <v>-4</v>
      </c>
      <c r="P30" s="24">
        <v>-2</v>
      </c>
      <c r="Q30" s="24"/>
    </row>
    <row r="32" spans="2:17" ht="4.5" customHeight="1" x14ac:dyDescent="0.2"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7" ht="15" x14ac:dyDescent="0.25">
      <c r="A33" s="21" t="s">
        <v>29</v>
      </c>
      <c r="B33" s="21"/>
      <c r="C33" s="21"/>
      <c r="D33" s="30">
        <v>690</v>
      </c>
      <c r="E33" s="30">
        <v>-26</v>
      </c>
      <c r="F33" s="30">
        <v>431</v>
      </c>
      <c r="G33" s="30">
        <v>451</v>
      </c>
      <c r="H33" s="30">
        <v>386</v>
      </c>
      <c r="I33" s="30">
        <v>584</v>
      </c>
      <c r="J33" s="30">
        <v>629</v>
      </c>
      <c r="K33" s="30">
        <v>395</v>
      </c>
      <c r="L33" s="30">
        <v>460</v>
      </c>
      <c r="M33" s="30">
        <v>610</v>
      </c>
      <c r="N33" s="30">
        <v>680</v>
      </c>
      <c r="O33" s="30">
        <v>873</v>
      </c>
      <c r="P33" s="30">
        <v>6163</v>
      </c>
      <c r="Q33" s="24"/>
    </row>
    <row r="34" spans="1:17" x14ac:dyDescent="0.2">
      <c r="B34" s="22" t="s">
        <v>104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-11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11</v>
      </c>
      <c r="P34" s="24">
        <v>0</v>
      </c>
    </row>
    <row r="35" spans="1:17" x14ac:dyDescent="0.2">
      <c r="B35" s="22" t="s">
        <v>105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92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86</v>
      </c>
      <c r="P35" s="24">
        <v>178</v>
      </c>
    </row>
    <row r="36" spans="1:17" x14ac:dyDescent="0.2">
      <c r="B36" s="22" t="s">
        <v>95</v>
      </c>
      <c r="D36" s="24">
        <v>0</v>
      </c>
      <c r="E36" s="24">
        <v>-1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16</v>
      </c>
      <c r="L36" s="24">
        <v>0</v>
      </c>
      <c r="M36" s="24">
        <v>0</v>
      </c>
      <c r="N36" s="24">
        <v>0</v>
      </c>
      <c r="O36" s="24">
        <v>0</v>
      </c>
      <c r="P36" s="24">
        <v>15</v>
      </c>
    </row>
    <row r="37" spans="1:17" x14ac:dyDescent="0.2">
      <c r="B37" s="22" t="s">
        <v>111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/>
    </row>
    <row r="38" spans="1:17" x14ac:dyDescent="0.2">
      <c r="B38" s="22" t="s">
        <v>112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61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61</v>
      </c>
      <c r="Q38" s="24"/>
    </row>
    <row r="39" spans="1:17" x14ac:dyDescent="0.2">
      <c r="B39" s="22" t="s">
        <v>113</v>
      </c>
      <c r="D39" s="24">
        <v>0</v>
      </c>
      <c r="E39" s="24">
        <v>-9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-7</v>
      </c>
      <c r="L39" s="24">
        <v>0</v>
      </c>
      <c r="M39" s="24">
        <v>0</v>
      </c>
      <c r="N39" s="24">
        <v>0</v>
      </c>
      <c r="O39" s="24">
        <v>0</v>
      </c>
      <c r="P39" s="24">
        <v>-16</v>
      </c>
      <c r="Q39" s="24"/>
    </row>
    <row r="40" spans="1:17" x14ac:dyDescent="0.2">
      <c r="B40" s="22" t="s">
        <v>114</v>
      </c>
      <c r="D40" s="24">
        <v>296</v>
      </c>
      <c r="E40" s="24">
        <v>-271</v>
      </c>
      <c r="F40" s="24">
        <v>255</v>
      </c>
      <c r="G40" s="24">
        <v>308</v>
      </c>
      <c r="H40" s="24">
        <v>245</v>
      </c>
      <c r="I40" s="24">
        <v>246</v>
      </c>
      <c r="J40" s="24">
        <v>312</v>
      </c>
      <c r="K40" s="24">
        <v>247</v>
      </c>
      <c r="L40" s="24">
        <v>240</v>
      </c>
      <c r="M40" s="24">
        <v>283</v>
      </c>
      <c r="N40" s="24">
        <v>227</v>
      </c>
      <c r="O40" s="24">
        <v>220</v>
      </c>
      <c r="P40" s="24">
        <v>2608</v>
      </c>
      <c r="Q40" s="24"/>
    </row>
    <row r="41" spans="1:17" x14ac:dyDescent="0.2">
      <c r="B41" s="22" t="s">
        <v>115</v>
      </c>
      <c r="D41" s="24">
        <v>194</v>
      </c>
      <c r="E41" s="24">
        <v>258</v>
      </c>
      <c r="F41" s="24">
        <v>147</v>
      </c>
      <c r="G41" s="24">
        <v>145</v>
      </c>
      <c r="H41" s="24">
        <v>141</v>
      </c>
      <c r="I41" s="24">
        <v>141</v>
      </c>
      <c r="J41" s="24">
        <v>137</v>
      </c>
      <c r="K41" s="24">
        <v>142</v>
      </c>
      <c r="L41" s="24">
        <v>186</v>
      </c>
      <c r="M41" s="24">
        <v>331</v>
      </c>
      <c r="N41" s="24">
        <v>459</v>
      </c>
      <c r="O41" s="24">
        <v>498</v>
      </c>
      <c r="P41" s="24">
        <v>2779</v>
      </c>
      <c r="Q41" s="24"/>
    </row>
    <row r="42" spans="1:17" x14ac:dyDescent="0.2">
      <c r="B42" s="22" t="s">
        <v>116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/>
    </row>
    <row r="43" spans="1:17" x14ac:dyDescent="0.2">
      <c r="B43" s="22" t="s">
        <v>118</v>
      </c>
      <c r="D43" s="24">
        <v>17</v>
      </c>
      <c r="E43" s="24">
        <v>0</v>
      </c>
      <c r="F43" s="24">
        <v>0</v>
      </c>
      <c r="G43" s="24">
        <v>0</v>
      </c>
      <c r="H43" s="24">
        <v>0</v>
      </c>
      <c r="I43" s="24">
        <v>59</v>
      </c>
      <c r="J43" s="24">
        <v>17</v>
      </c>
      <c r="K43" s="24">
        <v>0</v>
      </c>
      <c r="L43" s="24">
        <v>0</v>
      </c>
      <c r="M43" s="24">
        <v>0</v>
      </c>
      <c r="N43" s="24">
        <v>0</v>
      </c>
      <c r="O43" s="24">
        <v>61</v>
      </c>
      <c r="P43" s="24">
        <v>154</v>
      </c>
      <c r="Q43" s="24"/>
    </row>
    <row r="44" spans="1:17" x14ac:dyDescent="0.2">
      <c r="B44" s="22" t="s">
        <v>119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/>
    </row>
    <row r="45" spans="1:17" x14ac:dyDescent="0.2">
      <c r="B45" s="22" t="s">
        <v>42</v>
      </c>
      <c r="D45" s="24">
        <v>99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89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188</v>
      </c>
      <c r="Q45" s="24"/>
    </row>
    <row r="46" spans="1:17" x14ac:dyDescent="0.2">
      <c r="B46" s="22" t="s">
        <v>48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34</v>
      </c>
      <c r="M46" s="24">
        <v>0</v>
      </c>
      <c r="N46" s="24">
        <v>0</v>
      </c>
      <c r="O46" s="24">
        <v>0</v>
      </c>
      <c r="P46" s="24">
        <v>34</v>
      </c>
      <c r="Q46" s="24"/>
    </row>
    <row r="47" spans="1:17" x14ac:dyDescent="0.2">
      <c r="B47" s="22" t="s">
        <v>50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/>
    </row>
    <row r="48" spans="1:17" x14ac:dyDescent="0.2">
      <c r="B48" s="22" t="s">
        <v>51</v>
      </c>
      <c r="D48" s="24">
        <v>0</v>
      </c>
      <c r="E48" s="24">
        <v>0</v>
      </c>
      <c r="F48" s="24">
        <v>35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35</v>
      </c>
      <c r="Q48" s="24"/>
    </row>
    <row r="49" spans="1:17" x14ac:dyDescent="0.2">
      <c r="B49" s="22" t="s">
        <v>52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/>
    </row>
    <row r="50" spans="1:17" x14ac:dyDescent="0.2">
      <c r="B50" s="22" t="s">
        <v>54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-4</v>
      </c>
      <c r="N50" s="24">
        <v>0</v>
      </c>
      <c r="O50" s="24">
        <v>0</v>
      </c>
      <c r="P50" s="24">
        <v>-4</v>
      </c>
      <c r="Q50" s="24"/>
    </row>
    <row r="51" spans="1:17" x14ac:dyDescent="0.2">
      <c r="B51" s="22" t="s">
        <v>56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</row>
    <row r="52" spans="1:17" x14ac:dyDescent="0.2">
      <c r="B52" s="22" t="s">
        <v>61</v>
      </c>
      <c r="D52" s="24">
        <v>0</v>
      </c>
      <c r="E52" s="24">
        <v>0</v>
      </c>
      <c r="F52" s="24">
        <v>0</v>
      </c>
      <c r="G52" s="24">
        <v>-2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-2</v>
      </c>
      <c r="Q52" s="24"/>
    </row>
    <row r="53" spans="1:17" x14ac:dyDescent="0.2">
      <c r="B53" s="22" t="s">
        <v>49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/>
    </row>
    <row r="54" spans="1:17" x14ac:dyDescent="0.2">
      <c r="B54" s="22" t="s">
        <v>43</v>
      </c>
      <c r="D54" s="24">
        <v>3</v>
      </c>
      <c r="E54" s="24">
        <v>-3</v>
      </c>
      <c r="F54" s="24">
        <v>-6</v>
      </c>
      <c r="G54" s="24">
        <v>0</v>
      </c>
      <c r="H54" s="24">
        <v>0</v>
      </c>
      <c r="I54" s="24">
        <v>-4</v>
      </c>
      <c r="J54" s="24">
        <v>0</v>
      </c>
      <c r="K54" s="24">
        <v>-3</v>
      </c>
      <c r="L54" s="24">
        <v>0</v>
      </c>
      <c r="M54" s="24">
        <v>0</v>
      </c>
      <c r="N54" s="24">
        <v>-6</v>
      </c>
      <c r="O54" s="24">
        <v>-3</v>
      </c>
      <c r="P54" s="24">
        <v>-22</v>
      </c>
      <c r="Q54" s="24"/>
    </row>
    <row r="55" spans="1:17" x14ac:dyDescent="0.2">
      <c r="B55" s="22" t="s">
        <v>44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3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3</v>
      </c>
      <c r="Q55" s="24"/>
    </row>
    <row r="56" spans="1:17" x14ac:dyDescent="0.2">
      <c r="B56" s="22" t="s">
        <v>126</v>
      </c>
      <c r="D56" s="24">
        <v>0</v>
      </c>
      <c r="E56" s="24">
        <v>0</v>
      </c>
      <c r="F56" s="24">
        <v>0</v>
      </c>
      <c r="G56" s="24">
        <v>0</v>
      </c>
      <c r="H56" s="24">
        <v>-14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-16</v>
      </c>
      <c r="O56" s="24">
        <v>0</v>
      </c>
      <c r="P56" s="24">
        <v>-30</v>
      </c>
      <c r="Q56" s="24"/>
    </row>
    <row r="57" spans="1:17" x14ac:dyDescent="0.2">
      <c r="B57" s="22" t="s">
        <v>57</v>
      </c>
      <c r="D57" s="24">
        <v>2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2</v>
      </c>
      <c r="Q57" s="24"/>
    </row>
    <row r="58" spans="1:17" x14ac:dyDescent="0.2">
      <c r="B58" s="22" t="s">
        <v>131</v>
      </c>
      <c r="D58" s="24">
        <v>0</v>
      </c>
      <c r="E58" s="24">
        <v>0</v>
      </c>
      <c r="F58" s="24">
        <v>0</v>
      </c>
      <c r="G58" s="24">
        <v>0</v>
      </c>
      <c r="H58" s="24">
        <v>14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16</v>
      </c>
      <c r="O58" s="24">
        <v>0</v>
      </c>
      <c r="P58" s="24">
        <v>30</v>
      </c>
      <c r="Q58" s="24"/>
    </row>
    <row r="59" spans="1:17" x14ac:dyDescent="0.2">
      <c r="B59" s="22" t="s">
        <v>68</v>
      </c>
      <c r="D59" s="24">
        <v>79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71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150</v>
      </c>
      <c r="Q59" s="24"/>
    </row>
    <row r="60" spans="1:17" ht="3.75" customHeight="1" x14ac:dyDescent="0.2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7" ht="15" x14ac:dyDescent="0.25">
      <c r="A61" s="21" t="s">
        <v>71</v>
      </c>
      <c r="B61" s="21"/>
      <c r="C61" s="21"/>
      <c r="D61" s="31">
        <v>530</v>
      </c>
      <c r="E61" s="31">
        <v>-42</v>
      </c>
      <c r="F61" s="31">
        <v>1303</v>
      </c>
      <c r="G61" s="31">
        <v>605</v>
      </c>
      <c r="H61" s="31">
        <v>432</v>
      </c>
      <c r="I61" s="31">
        <v>-302</v>
      </c>
      <c r="J61" s="31">
        <v>425</v>
      </c>
      <c r="K61" s="31">
        <v>268</v>
      </c>
      <c r="L61" s="31">
        <v>1226</v>
      </c>
      <c r="M61" s="31">
        <v>627</v>
      </c>
      <c r="N61" s="31">
        <v>922</v>
      </c>
      <c r="O61" s="31">
        <v>3756</v>
      </c>
      <c r="P61" s="31">
        <v>9750</v>
      </c>
    </row>
    <row r="62" spans="1:17" ht="13.5" customHeight="1" thickBot="1" x14ac:dyDescent="0.25">
      <c r="A62" s="41"/>
      <c r="B62" s="41"/>
      <c r="C62" s="41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7" ht="15" thickTop="1" x14ac:dyDescent="0.2">
      <c r="A63" s="34" t="s">
        <v>99</v>
      </c>
      <c r="B63" s="34"/>
      <c r="C63" s="34"/>
      <c r="E63" s="24"/>
      <c r="H63" s="24"/>
      <c r="K63" s="24"/>
      <c r="P63" s="24"/>
    </row>
    <row r="64" spans="1:17" x14ac:dyDescent="0.2">
      <c r="A64" s="34" t="s">
        <v>74</v>
      </c>
      <c r="B64" s="34"/>
      <c r="C64" s="34"/>
      <c r="P64" s="2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76" orientation="portrait" r:id="rId1"/>
  <headerFooter alignWithMargins="0">
    <oddHeader>&amp;C&amp;9BUREAU OF THE TREASURY
Statistical Data Analysis Division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5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4" width="7.28515625" style="22" customWidth="1"/>
    <col min="5" max="5" width="7.42578125" style="22" customWidth="1"/>
    <col min="6" max="6" width="7.85546875" style="22" customWidth="1"/>
    <col min="7" max="7" width="7" style="22" customWidth="1"/>
    <col min="8" max="8" width="6.5703125" style="22" customWidth="1"/>
    <col min="9" max="9" width="7.42578125" style="22" customWidth="1"/>
    <col min="10" max="11" width="6.85546875" style="22" customWidth="1"/>
    <col min="12" max="12" width="7.42578125" style="22" customWidth="1"/>
    <col min="13" max="13" width="6.85546875" style="22" bestFit="1" customWidth="1"/>
    <col min="14" max="14" width="7.5703125" style="22" bestFit="1" customWidth="1"/>
    <col min="15" max="15" width="8.7109375" style="22" bestFit="1" customWidth="1"/>
    <col min="16" max="16" width="7.5703125" style="22" bestFit="1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132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4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/>
    <row r="7" spans="1:17" ht="15" x14ac:dyDescent="0.25">
      <c r="A7" s="21" t="s">
        <v>14</v>
      </c>
      <c r="B7" s="21"/>
      <c r="C7" s="21"/>
      <c r="D7" s="30">
        <v>-63</v>
      </c>
      <c r="E7" s="30">
        <v>-2</v>
      </c>
      <c r="F7" s="30">
        <v>-78</v>
      </c>
      <c r="G7" s="30">
        <v>-2</v>
      </c>
      <c r="H7" s="30">
        <v>-35</v>
      </c>
      <c r="I7" s="30">
        <v>212</v>
      </c>
      <c r="J7" s="30">
        <v>0</v>
      </c>
      <c r="K7" s="30">
        <v>-11</v>
      </c>
      <c r="L7" s="30">
        <v>-91</v>
      </c>
      <c r="M7" s="30">
        <v>-15</v>
      </c>
      <c r="N7" s="30">
        <v>-29</v>
      </c>
      <c r="O7" s="30">
        <v>208</v>
      </c>
      <c r="P7" s="30">
        <v>94</v>
      </c>
      <c r="Q7" s="24"/>
    </row>
    <row r="8" spans="1:17" ht="15.75" customHeight="1" x14ac:dyDescent="0.2">
      <c r="B8" s="22" t="s">
        <v>16</v>
      </c>
      <c r="D8" s="24">
        <v>-63</v>
      </c>
      <c r="E8" s="24">
        <v>0</v>
      </c>
      <c r="F8" s="24">
        <v>0</v>
      </c>
      <c r="G8" s="24">
        <v>0</v>
      </c>
      <c r="H8" s="24">
        <v>-10</v>
      </c>
      <c r="I8" s="24">
        <v>16</v>
      </c>
      <c r="J8" s="24">
        <v>0</v>
      </c>
      <c r="K8" s="24">
        <v>0</v>
      </c>
      <c r="L8" s="24">
        <v>0</v>
      </c>
      <c r="M8" s="24">
        <v>0</v>
      </c>
      <c r="N8" s="24">
        <v>-10</v>
      </c>
      <c r="O8" s="24">
        <v>31</v>
      </c>
      <c r="P8" s="24">
        <v>-36</v>
      </c>
      <c r="Q8" s="24"/>
    </row>
    <row r="9" spans="1:17" x14ac:dyDescent="0.2">
      <c r="B9" s="22" t="s">
        <v>87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63</v>
      </c>
      <c r="P9" s="24">
        <v>63</v>
      </c>
    </row>
    <row r="10" spans="1:17" x14ac:dyDescent="0.2">
      <c r="B10" s="22" t="s">
        <v>88</v>
      </c>
      <c r="D10" s="24">
        <v>0</v>
      </c>
      <c r="E10" s="24">
        <v>-2</v>
      </c>
      <c r="F10" s="24">
        <v>-78</v>
      </c>
      <c r="G10" s="24">
        <v>0</v>
      </c>
      <c r="H10" s="24">
        <v>-14</v>
      </c>
      <c r="I10" s="24">
        <v>71</v>
      </c>
      <c r="J10" s="24">
        <v>0</v>
      </c>
      <c r="K10" s="24">
        <v>0</v>
      </c>
      <c r="L10" s="24">
        <v>-80</v>
      </c>
      <c r="M10" s="24">
        <v>-14</v>
      </c>
      <c r="N10" s="24">
        <v>0</v>
      </c>
      <c r="O10" s="24">
        <v>0</v>
      </c>
      <c r="P10" s="24">
        <v>-117</v>
      </c>
    </row>
    <row r="11" spans="1:17" x14ac:dyDescent="0.2">
      <c r="B11" s="22" t="s">
        <v>89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16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15</v>
      </c>
      <c r="P11" s="24">
        <v>31</v>
      </c>
    </row>
    <row r="12" spans="1:17" x14ac:dyDescent="0.2">
      <c r="B12" s="22" t="s">
        <v>76</v>
      </c>
      <c r="D12" s="24">
        <v>0</v>
      </c>
      <c r="E12" s="24">
        <v>0</v>
      </c>
      <c r="F12" s="24">
        <v>0</v>
      </c>
      <c r="G12" s="24">
        <v>-2</v>
      </c>
      <c r="H12" s="24">
        <v>-11</v>
      </c>
      <c r="I12" s="24">
        <v>-11</v>
      </c>
      <c r="J12" s="24">
        <v>0</v>
      </c>
      <c r="K12" s="24">
        <v>-11</v>
      </c>
      <c r="L12" s="24">
        <v>-11</v>
      </c>
      <c r="M12" s="24">
        <v>-1</v>
      </c>
      <c r="N12" s="24">
        <v>-11</v>
      </c>
      <c r="O12" s="24">
        <v>-11</v>
      </c>
      <c r="P12" s="24">
        <v>-69</v>
      </c>
      <c r="Q12" s="24"/>
    </row>
    <row r="13" spans="1:17" x14ac:dyDescent="0.2">
      <c r="B13" s="22" t="s">
        <v>91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-8</v>
      </c>
      <c r="O13" s="24"/>
      <c r="P13" s="24">
        <v>-8</v>
      </c>
      <c r="Q13" s="24"/>
    </row>
    <row r="14" spans="1:17" x14ac:dyDescent="0.2">
      <c r="B14" s="22" t="s">
        <v>92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120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110</v>
      </c>
      <c r="P14" s="24">
        <v>230</v>
      </c>
      <c r="Q14" s="24"/>
    </row>
    <row r="15" spans="1:17" ht="6.75" customHeight="1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5" x14ac:dyDescent="0.25">
      <c r="A16" s="21" t="s">
        <v>17</v>
      </c>
      <c r="B16" s="21"/>
      <c r="C16" s="21"/>
      <c r="D16" s="30">
        <v>-32</v>
      </c>
      <c r="E16" s="30">
        <v>41</v>
      </c>
      <c r="F16" s="30">
        <v>530</v>
      </c>
      <c r="G16" s="30">
        <v>-114</v>
      </c>
      <c r="H16" s="30">
        <v>2034</v>
      </c>
      <c r="I16" s="30">
        <v>973</v>
      </c>
      <c r="J16" s="30">
        <v>1894</v>
      </c>
      <c r="K16" s="30">
        <v>1062</v>
      </c>
      <c r="L16" s="30">
        <v>957</v>
      </c>
      <c r="M16" s="30">
        <v>420</v>
      </c>
      <c r="N16" s="30">
        <v>-232</v>
      </c>
      <c r="O16" s="30">
        <v>-11130</v>
      </c>
      <c r="P16" s="30">
        <v>-3597</v>
      </c>
      <c r="Q16" s="24"/>
    </row>
    <row r="17" spans="1:17" ht="16.5" customHeight="1" x14ac:dyDescent="0.2">
      <c r="B17" s="22" t="s">
        <v>18</v>
      </c>
      <c r="D17" s="24">
        <v>-41</v>
      </c>
      <c r="E17" s="24">
        <v>0</v>
      </c>
      <c r="F17" s="24">
        <v>0</v>
      </c>
      <c r="G17" s="24">
        <v>0</v>
      </c>
      <c r="H17" s="24">
        <v>44</v>
      </c>
      <c r="I17" s="24">
        <v>-17</v>
      </c>
      <c r="J17" s="24">
        <v>-41</v>
      </c>
      <c r="K17" s="24">
        <v>0</v>
      </c>
      <c r="L17" s="24">
        <v>0</v>
      </c>
      <c r="M17" s="24">
        <v>0</v>
      </c>
      <c r="N17" s="24">
        <v>39</v>
      </c>
      <c r="O17" s="24">
        <v>-15</v>
      </c>
      <c r="P17" s="24">
        <v>-31</v>
      </c>
    </row>
    <row r="18" spans="1:17" x14ac:dyDescent="0.2">
      <c r="B18" s="22" t="s">
        <v>19</v>
      </c>
      <c r="D18" s="24">
        <v>0</v>
      </c>
      <c r="E18" s="24">
        <v>0</v>
      </c>
      <c r="F18" s="24">
        <v>363</v>
      </c>
      <c r="G18" s="24">
        <v>0</v>
      </c>
      <c r="H18" s="24">
        <v>26</v>
      </c>
      <c r="I18" s="24">
        <v>-27</v>
      </c>
      <c r="J18" s="24">
        <v>-42</v>
      </c>
      <c r="K18" s="24">
        <v>0</v>
      </c>
      <c r="L18" s="24">
        <v>508</v>
      </c>
      <c r="M18" s="24">
        <v>0</v>
      </c>
      <c r="N18" s="24">
        <v>144</v>
      </c>
      <c r="O18" s="24">
        <v>216</v>
      </c>
      <c r="P18" s="24">
        <v>1188</v>
      </c>
      <c r="Q18" s="24"/>
    </row>
    <row r="19" spans="1:17" x14ac:dyDescent="0.2">
      <c r="B19" s="22" t="s">
        <v>20</v>
      </c>
      <c r="D19" s="24">
        <v>-66</v>
      </c>
      <c r="E19" s="24">
        <v>89</v>
      </c>
      <c r="F19" s="24">
        <v>184</v>
      </c>
      <c r="G19" s="24">
        <v>-180</v>
      </c>
      <c r="H19" s="24">
        <v>1</v>
      </c>
      <c r="I19" s="24">
        <v>45</v>
      </c>
      <c r="J19" s="24">
        <v>0</v>
      </c>
      <c r="K19" s="24">
        <v>11</v>
      </c>
      <c r="L19" s="24">
        <v>1</v>
      </c>
      <c r="M19" s="24">
        <v>-11</v>
      </c>
      <c r="N19" s="24">
        <v>12</v>
      </c>
      <c r="O19" s="24">
        <v>39</v>
      </c>
      <c r="P19" s="24">
        <v>125</v>
      </c>
      <c r="Q19" s="24"/>
    </row>
    <row r="20" spans="1:17" x14ac:dyDescent="0.2">
      <c r="B20" s="22" t="s">
        <v>21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-11</v>
      </c>
      <c r="N20" s="24">
        <v>-1</v>
      </c>
      <c r="O20" s="24">
        <v>0</v>
      </c>
      <c r="P20" s="24">
        <v>-12</v>
      </c>
      <c r="Q20" s="24"/>
    </row>
    <row r="21" spans="1:17" x14ac:dyDescent="0.2">
      <c r="B21" s="22" t="s">
        <v>22</v>
      </c>
      <c r="D21" s="24">
        <v>-4</v>
      </c>
      <c r="E21" s="24">
        <v>0</v>
      </c>
      <c r="F21" s="24">
        <v>0</v>
      </c>
      <c r="G21" s="24">
        <v>0</v>
      </c>
      <c r="H21" s="24">
        <v>7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30</v>
      </c>
      <c r="O21" s="24">
        <v>-22</v>
      </c>
      <c r="P21" s="24">
        <v>11</v>
      </c>
      <c r="Q21" s="24"/>
    </row>
    <row r="22" spans="1:17" x14ac:dyDescent="0.2">
      <c r="B22" s="22" t="s">
        <v>23</v>
      </c>
      <c r="D22" s="24">
        <v>93</v>
      </c>
      <c r="E22" s="24">
        <v>-47</v>
      </c>
      <c r="F22" s="24">
        <v>-1</v>
      </c>
      <c r="G22" s="24">
        <v>-14</v>
      </c>
      <c r="H22" s="24">
        <v>-8</v>
      </c>
      <c r="I22" s="24">
        <v>-99</v>
      </c>
      <c r="J22" s="24">
        <v>254</v>
      </c>
      <c r="K22" s="24">
        <v>51</v>
      </c>
      <c r="L22" s="24">
        <v>-1</v>
      </c>
      <c r="M22" s="24">
        <v>-74</v>
      </c>
      <c r="N22" s="24">
        <v>0</v>
      </c>
      <c r="O22" s="24">
        <v>-1</v>
      </c>
      <c r="P22" s="24">
        <v>153</v>
      </c>
      <c r="Q22" s="24"/>
    </row>
    <row r="23" spans="1:17" x14ac:dyDescent="0.2">
      <c r="B23" s="22" t="s">
        <v>24</v>
      </c>
      <c r="D23" s="24">
        <v>0</v>
      </c>
      <c r="E23" s="24">
        <v>0</v>
      </c>
      <c r="F23" s="24">
        <v>0</v>
      </c>
      <c r="G23" s="24">
        <v>0</v>
      </c>
      <c r="H23" s="24">
        <v>1708</v>
      </c>
      <c r="I23" s="24">
        <v>1002</v>
      </c>
      <c r="J23" s="24">
        <v>1723</v>
      </c>
      <c r="K23" s="24">
        <v>1000</v>
      </c>
      <c r="L23" s="24">
        <v>400</v>
      </c>
      <c r="M23" s="24">
        <v>509</v>
      </c>
      <c r="N23" s="24">
        <v>0</v>
      </c>
      <c r="O23" s="24">
        <v>-6341</v>
      </c>
      <c r="P23" s="24">
        <v>1</v>
      </c>
    </row>
    <row r="24" spans="1:17" x14ac:dyDescent="0.2">
      <c r="B24" s="22" t="s">
        <v>25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17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16</v>
      </c>
      <c r="P24" s="24">
        <v>33</v>
      </c>
      <c r="Q24" s="24"/>
    </row>
    <row r="25" spans="1:17" x14ac:dyDescent="0.2">
      <c r="B25" s="22" t="s">
        <v>94</v>
      </c>
      <c r="D25" s="24">
        <v>6</v>
      </c>
      <c r="E25" s="24">
        <v>0</v>
      </c>
      <c r="F25" s="24">
        <v>-5</v>
      </c>
      <c r="G25" s="24">
        <v>5</v>
      </c>
      <c r="H25" s="24">
        <v>60</v>
      </c>
      <c r="I25" s="24">
        <v>-45</v>
      </c>
      <c r="J25" s="24">
        <v>0</v>
      </c>
      <c r="K25" s="24">
        <v>0</v>
      </c>
      <c r="L25" s="24">
        <v>-9</v>
      </c>
      <c r="M25" s="24">
        <v>6</v>
      </c>
      <c r="N25" s="24">
        <v>-707</v>
      </c>
      <c r="O25" s="24">
        <v>-4874</v>
      </c>
      <c r="P25" s="24">
        <v>-5563</v>
      </c>
      <c r="Q25" s="24"/>
    </row>
    <row r="26" spans="1:17" x14ac:dyDescent="0.2">
      <c r="B26" s="22" t="s">
        <v>26</v>
      </c>
      <c r="D26" s="24">
        <v>-20</v>
      </c>
      <c r="E26" s="24">
        <v>0</v>
      </c>
      <c r="F26" s="24">
        <v>0</v>
      </c>
      <c r="G26" s="24">
        <v>3</v>
      </c>
      <c r="H26" s="24">
        <v>0</v>
      </c>
      <c r="I26" s="24">
        <v>-5</v>
      </c>
      <c r="J26" s="24">
        <v>0</v>
      </c>
      <c r="K26" s="24">
        <v>0</v>
      </c>
      <c r="L26" s="24">
        <v>0</v>
      </c>
      <c r="M26" s="24">
        <v>0</v>
      </c>
      <c r="N26" s="24">
        <v>15</v>
      </c>
      <c r="O26" s="24">
        <v>-172</v>
      </c>
      <c r="P26" s="24">
        <v>-179</v>
      </c>
      <c r="Q26" s="24"/>
    </row>
    <row r="27" spans="1:17" x14ac:dyDescent="0.2">
      <c r="B27" s="22" t="s">
        <v>27</v>
      </c>
      <c r="D27" s="24">
        <v>0</v>
      </c>
      <c r="E27" s="24">
        <v>0</v>
      </c>
      <c r="F27" s="24">
        <v>60</v>
      </c>
      <c r="G27" s="24">
        <v>0</v>
      </c>
      <c r="H27" s="24">
        <v>254</v>
      </c>
      <c r="I27" s="24">
        <v>32</v>
      </c>
      <c r="J27" s="24">
        <v>0</v>
      </c>
      <c r="K27" s="24">
        <v>0</v>
      </c>
      <c r="L27" s="24">
        <v>58</v>
      </c>
      <c r="M27" s="24">
        <v>0</v>
      </c>
      <c r="N27" s="24">
        <v>235</v>
      </c>
      <c r="O27" s="24">
        <v>29</v>
      </c>
      <c r="P27" s="24">
        <v>668</v>
      </c>
      <c r="Q27" s="24"/>
    </row>
    <row r="28" spans="1:17" x14ac:dyDescent="0.2">
      <c r="B28" s="22" t="s">
        <v>28</v>
      </c>
      <c r="D28" s="24">
        <v>0</v>
      </c>
      <c r="E28" s="24">
        <v>-1</v>
      </c>
      <c r="F28" s="24">
        <v>-71</v>
      </c>
      <c r="G28" s="24">
        <v>72</v>
      </c>
      <c r="H28" s="24">
        <v>-58</v>
      </c>
      <c r="I28" s="24">
        <v>70</v>
      </c>
      <c r="J28" s="24">
        <v>0</v>
      </c>
      <c r="K28" s="24">
        <v>0</v>
      </c>
      <c r="L28" s="24">
        <v>0</v>
      </c>
      <c r="M28" s="24">
        <v>1</v>
      </c>
      <c r="N28" s="24">
        <v>1</v>
      </c>
      <c r="O28" s="24">
        <v>-5</v>
      </c>
      <c r="P28" s="24">
        <v>9</v>
      </c>
      <c r="Q28" s="24"/>
    </row>
    <row r="29" spans="1:17" ht="4.5" customHeight="1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7" ht="15" x14ac:dyDescent="0.25">
      <c r="A30" s="21" t="s">
        <v>29</v>
      </c>
      <c r="B30" s="21"/>
      <c r="C30" s="21"/>
      <c r="D30" s="30">
        <v>841</v>
      </c>
      <c r="E30" s="30">
        <v>691</v>
      </c>
      <c r="F30" s="30">
        <v>853</v>
      </c>
      <c r="G30" s="30">
        <v>484</v>
      </c>
      <c r="H30" s="30">
        <v>534</v>
      </c>
      <c r="I30" s="30">
        <v>569</v>
      </c>
      <c r="J30" s="30">
        <v>738</v>
      </c>
      <c r="K30" s="30">
        <v>581</v>
      </c>
      <c r="L30" s="30">
        <v>1116</v>
      </c>
      <c r="M30" s="30">
        <v>701</v>
      </c>
      <c r="N30" s="30">
        <v>-2397</v>
      </c>
      <c r="O30" s="30">
        <v>-1077</v>
      </c>
      <c r="P30" s="30">
        <v>3634</v>
      </c>
      <c r="Q30" s="24"/>
    </row>
    <row r="31" spans="1:17" x14ac:dyDescent="0.2">
      <c r="B31" s="22" t="s">
        <v>104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-14</v>
      </c>
      <c r="K31" s="24">
        <v>0</v>
      </c>
      <c r="L31" s="24">
        <v>0</v>
      </c>
      <c r="M31" s="24">
        <v>0</v>
      </c>
      <c r="N31" s="24">
        <v>0</v>
      </c>
      <c r="O31" s="24">
        <v>5</v>
      </c>
      <c r="P31" s="24">
        <v>-9</v>
      </c>
    </row>
    <row r="32" spans="1:17" x14ac:dyDescent="0.2">
      <c r="B32" s="22" t="s">
        <v>105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5</v>
      </c>
      <c r="P32" s="24">
        <v>5</v>
      </c>
    </row>
    <row r="33" spans="2:17" x14ac:dyDescent="0.2">
      <c r="B33" s="22" t="s">
        <v>109</v>
      </c>
      <c r="D33" s="24">
        <v>0</v>
      </c>
      <c r="E33" s="24">
        <v>0</v>
      </c>
      <c r="F33" s="24">
        <v>0</v>
      </c>
      <c r="G33" s="24">
        <v>0</v>
      </c>
      <c r="H33" s="24">
        <v>-95</v>
      </c>
      <c r="I33" s="24">
        <v>0</v>
      </c>
      <c r="J33" s="24">
        <v>14</v>
      </c>
      <c r="K33" s="24">
        <v>0</v>
      </c>
      <c r="L33" s="24">
        <v>0</v>
      </c>
      <c r="M33" s="24">
        <v>0</v>
      </c>
      <c r="N33" s="24">
        <v>-94</v>
      </c>
      <c r="O33" s="24">
        <v>-1941</v>
      </c>
      <c r="P33" s="24">
        <v>-2116</v>
      </c>
      <c r="Q33" s="24"/>
    </row>
    <row r="34" spans="2:17" x14ac:dyDescent="0.2">
      <c r="B34" s="22" t="s">
        <v>95</v>
      </c>
      <c r="D34" s="24">
        <v>0</v>
      </c>
      <c r="E34" s="24">
        <v>0</v>
      </c>
      <c r="F34" s="24">
        <v>-1</v>
      </c>
      <c r="G34" s="24">
        <v>0</v>
      </c>
      <c r="H34" s="24">
        <v>0</v>
      </c>
      <c r="I34" s="24">
        <v>0</v>
      </c>
      <c r="J34" s="24">
        <v>0</v>
      </c>
      <c r="K34" s="24">
        <v>2</v>
      </c>
      <c r="L34" s="24">
        <v>0</v>
      </c>
      <c r="M34" s="24">
        <v>-4</v>
      </c>
      <c r="N34" s="24">
        <v>0</v>
      </c>
      <c r="O34" s="24">
        <v>0</v>
      </c>
      <c r="P34" s="24">
        <v>-3</v>
      </c>
    </row>
    <row r="35" spans="2:17" x14ac:dyDescent="0.2">
      <c r="B35" s="22" t="s">
        <v>112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72</v>
      </c>
      <c r="P35" s="24">
        <v>72</v>
      </c>
      <c r="Q35" s="24"/>
    </row>
    <row r="36" spans="2:17" x14ac:dyDescent="0.2">
      <c r="B36" s="22" t="s">
        <v>113</v>
      </c>
      <c r="D36" s="24">
        <v>0</v>
      </c>
      <c r="E36" s="24">
        <v>-10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-34</v>
      </c>
      <c r="L36" s="24">
        <v>0</v>
      </c>
      <c r="M36" s="24">
        <v>0</v>
      </c>
      <c r="N36" s="24">
        <v>0</v>
      </c>
      <c r="O36" s="24">
        <v>0</v>
      </c>
      <c r="P36" s="24">
        <v>-44</v>
      </c>
      <c r="Q36" s="24"/>
    </row>
    <row r="37" spans="2:17" x14ac:dyDescent="0.2">
      <c r="B37" s="22" t="s">
        <v>114</v>
      </c>
      <c r="D37" s="24">
        <v>267</v>
      </c>
      <c r="E37" s="24">
        <v>264</v>
      </c>
      <c r="F37" s="24">
        <v>367</v>
      </c>
      <c r="G37" s="24">
        <v>305</v>
      </c>
      <c r="H37" s="24">
        <v>368</v>
      </c>
      <c r="I37" s="24">
        <v>383</v>
      </c>
      <c r="J37" s="24">
        <v>384</v>
      </c>
      <c r="K37" s="24">
        <v>266</v>
      </c>
      <c r="L37" s="24">
        <v>361</v>
      </c>
      <c r="M37" s="24">
        <v>322</v>
      </c>
      <c r="N37" s="24">
        <v>261</v>
      </c>
      <c r="O37" s="24">
        <v>372</v>
      </c>
      <c r="P37" s="24">
        <v>3920</v>
      </c>
      <c r="Q37" s="24"/>
    </row>
    <row r="38" spans="2:17" x14ac:dyDescent="0.2">
      <c r="B38" s="22" t="s">
        <v>42</v>
      </c>
      <c r="D38" s="24">
        <v>0</v>
      </c>
      <c r="E38" s="24">
        <v>0</v>
      </c>
      <c r="F38" s="24">
        <v>0</v>
      </c>
      <c r="G38" s="24">
        <v>0</v>
      </c>
      <c r="H38" s="24">
        <v>99</v>
      </c>
      <c r="I38" s="24">
        <v>0</v>
      </c>
      <c r="J38" s="24">
        <v>100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199</v>
      </c>
      <c r="Q38" s="24"/>
    </row>
    <row r="39" spans="2:17" x14ac:dyDescent="0.2">
      <c r="B39" s="22" t="s">
        <v>115</v>
      </c>
      <c r="D39" s="24">
        <v>459</v>
      </c>
      <c r="E39" s="24">
        <v>438</v>
      </c>
      <c r="F39" s="24">
        <v>451</v>
      </c>
      <c r="G39" s="24">
        <v>181</v>
      </c>
      <c r="H39" s="24">
        <v>162</v>
      </c>
      <c r="I39" s="24">
        <v>183</v>
      </c>
      <c r="J39" s="24">
        <v>158</v>
      </c>
      <c r="K39" s="24">
        <v>322</v>
      </c>
      <c r="L39" s="24">
        <v>718</v>
      </c>
      <c r="M39" s="24">
        <v>383</v>
      </c>
      <c r="N39" s="24">
        <v>-2562</v>
      </c>
      <c r="O39" s="24">
        <v>410</v>
      </c>
      <c r="P39" s="24">
        <v>1303</v>
      </c>
      <c r="Q39" s="24"/>
    </row>
    <row r="40" spans="2:17" x14ac:dyDescent="0.2">
      <c r="B40" s="22" t="s">
        <v>48</v>
      </c>
      <c r="D40" s="24">
        <v>0</v>
      </c>
      <c r="E40" s="24">
        <v>0</v>
      </c>
      <c r="F40" s="24">
        <v>36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37</v>
      </c>
      <c r="M40" s="24">
        <v>0</v>
      </c>
      <c r="N40" s="24">
        <v>0</v>
      </c>
      <c r="O40" s="24">
        <v>0</v>
      </c>
      <c r="P40" s="24">
        <v>73</v>
      </c>
      <c r="Q40" s="24"/>
    </row>
    <row r="41" spans="2:17" x14ac:dyDescent="0.2">
      <c r="B41" s="22" t="s">
        <v>61</v>
      </c>
      <c r="D41" s="24">
        <v>2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2</v>
      </c>
      <c r="L41" s="24">
        <v>0</v>
      </c>
      <c r="M41" s="24">
        <v>0</v>
      </c>
      <c r="N41" s="24">
        <v>-2</v>
      </c>
      <c r="O41" s="24">
        <v>0</v>
      </c>
      <c r="P41" s="24">
        <v>2</v>
      </c>
      <c r="Q41" s="24"/>
    </row>
    <row r="42" spans="2:17" x14ac:dyDescent="0.2">
      <c r="B42" s="22" t="s">
        <v>118</v>
      </c>
      <c r="D42" s="24">
        <v>20</v>
      </c>
      <c r="E42" s="24">
        <v>0</v>
      </c>
      <c r="F42" s="24">
        <v>0</v>
      </c>
      <c r="G42" s="24">
        <v>0</v>
      </c>
      <c r="H42" s="24">
        <v>0</v>
      </c>
      <c r="I42" s="24">
        <v>6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26</v>
      </c>
      <c r="Q42" s="24"/>
    </row>
    <row r="43" spans="2:17" x14ac:dyDescent="0.2">
      <c r="B43" s="22" t="s">
        <v>43</v>
      </c>
      <c r="D43" s="24">
        <v>0</v>
      </c>
      <c r="E43" s="24">
        <v>-1</v>
      </c>
      <c r="F43" s="24">
        <v>0</v>
      </c>
      <c r="G43" s="24">
        <v>-2</v>
      </c>
      <c r="H43" s="24">
        <v>0</v>
      </c>
      <c r="I43" s="24">
        <v>-3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-6</v>
      </c>
      <c r="Q43" s="24"/>
    </row>
    <row r="44" spans="2:17" x14ac:dyDescent="0.2">
      <c r="B44" s="22" t="s">
        <v>44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4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4</v>
      </c>
      <c r="Q44" s="24"/>
    </row>
    <row r="45" spans="2:17" x14ac:dyDescent="0.2">
      <c r="B45" s="22" t="s">
        <v>57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2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2</v>
      </c>
      <c r="Q45" s="24"/>
    </row>
    <row r="46" spans="2:17" x14ac:dyDescent="0.2">
      <c r="B46" s="22" t="s">
        <v>69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23</v>
      </c>
      <c r="L46" s="24">
        <v>0</v>
      </c>
      <c r="M46" s="24">
        <v>0</v>
      </c>
      <c r="N46" s="24">
        <v>0</v>
      </c>
      <c r="O46" s="24">
        <v>0</v>
      </c>
      <c r="P46" s="24">
        <v>23</v>
      </c>
      <c r="Q46" s="24"/>
    </row>
    <row r="47" spans="2:17" x14ac:dyDescent="0.2">
      <c r="B47" s="22" t="s">
        <v>68</v>
      </c>
      <c r="D47" s="24">
        <v>93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90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183</v>
      </c>
      <c r="Q47" s="24"/>
    </row>
    <row r="48" spans="2:17" ht="3.75" customHeight="1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5" x14ac:dyDescent="0.25">
      <c r="A49" s="21" t="s">
        <v>71</v>
      </c>
      <c r="B49" s="21"/>
      <c r="C49" s="21"/>
      <c r="D49" s="31">
        <v>746</v>
      </c>
      <c r="E49" s="31">
        <v>730</v>
      </c>
      <c r="F49" s="31">
        <v>1305</v>
      </c>
      <c r="G49" s="31">
        <v>368</v>
      </c>
      <c r="H49" s="31">
        <v>2533</v>
      </c>
      <c r="I49" s="31">
        <v>1754</v>
      </c>
      <c r="J49" s="31">
        <v>2632</v>
      </c>
      <c r="K49" s="31">
        <v>1632</v>
      </c>
      <c r="L49" s="31">
        <v>1982</v>
      </c>
      <c r="M49" s="31">
        <v>1106</v>
      </c>
      <c r="N49" s="31">
        <v>-2658</v>
      </c>
      <c r="O49" s="31">
        <v>-11999</v>
      </c>
      <c r="P49" s="31">
        <v>131</v>
      </c>
    </row>
    <row r="50" spans="1:16" ht="13.5" customHeight="1" thickBot="1" x14ac:dyDescent="0.25">
      <c r="A50" s="41"/>
      <c r="B50" s="41"/>
      <c r="C50" s="41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5" thickTop="1" x14ac:dyDescent="0.2">
      <c r="A51" s="34" t="s">
        <v>99</v>
      </c>
      <c r="B51" s="34"/>
      <c r="C51" s="34"/>
      <c r="E51" s="24"/>
      <c r="H51" s="24"/>
    </row>
    <row r="52" spans="1:16" x14ac:dyDescent="0.2">
      <c r="A52" s="34" t="s">
        <v>74</v>
      </c>
      <c r="B52" s="34"/>
      <c r="C52" s="34"/>
    </row>
  </sheetData>
  <mergeCells count="1">
    <mergeCell ref="A5:C5"/>
  </mergeCells>
  <printOptions horizontalCentered="1"/>
  <pageMargins left="0" right="0" top="0.98425196850393704" bottom="0" header="0.31496062992125984" footer="0.51181102362204722"/>
  <pageSetup paperSize="9" scale="76" orientation="portrait" r:id="rId1"/>
  <headerFooter alignWithMargins="0">
    <oddHeader>&amp;C&amp;9BUREAU OF THE TREASURY
Statistical Data Analysis Division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B231-3501-47F5-BD2F-AF1B76CED6B9}">
  <sheetPr>
    <pageSetUpPr fitToPage="1"/>
  </sheetPr>
  <dimension ref="A1:P7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I12" sqref="I12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6" style="2" customWidth="1"/>
    <col min="4" max="4" width="12.5703125" style="2" customWidth="1"/>
    <col min="5" max="15" width="10.5703125" style="2" customWidth="1"/>
    <col min="16" max="16" width="11" style="2" customWidth="1"/>
    <col min="17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280</v>
      </c>
      <c r="B2" s="67"/>
      <c r="C2" s="67"/>
      <c r="D2" s="1"/>
    </row>
    <row r="3" spans="1:16" ht="13.5" customHeight="1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s="16" customFormat="1" ht="21" customHeight="1" thickBot="1" x14ac:dyDescent="0.25">
      <c r="A5" s="56"/>
      <c r="B5" s="57"/>
      <c r="C5" s="58" t="s">
        <v>3</v>
      </c>
      <c r="D5" s="58" t="s">
        <v>4</v>
      </c>
      <c r="E5" s="58" t="s">
        <v>5</v>
      </c>
      <c r="F5" s="58" t="s">
        <v>6</v>
      </c>
      <c r="G5" s="58" t="s">
        <v>7</v>
      </c>
      <c r="H5" s="58" t="s">
        <v>8</v>
      </c>
      <c r="I5" s="58" t="s">
        <v>81</v>
      </c>
      <c r="J5" s="58" t="s">
        <v>10</v>
      </c>
      <c r="K5" s="58" t="s">
        <v>11</v>
      </c>
      <c r="L5" s="58" t="s">
        <v>279</v>
      </c>
      <c r="M5" s="58" t="s">
        <v>75</v>
      </c>
      <c r="N5" s="58" t="s">
        <v>77</v>
      </c>
      <c r="O5" s="58" t="s">
        <v>78</v>
      </c>
      <c r="P5" s="58" t="s">
        <v>13</v>
      </c>
    </row>
    <row r="6" spans="1:16" ht="7.5" customHeight="1" thickTop="1" x14ac:dyDescent="0.2"/>
    <row r="7" spans="1:16" ht="15" x14ac:dyDescent="0.25">
      <c r="A7" s="1" t="s">
        <v>14</v>
      </c>
      <c r="B7" s="1"/>
      <c r="C7" s="1"/>
      <c r="D7" s="63">
        <v>0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-1000</v>
      </c>
      <c r="L7" s="63">
        <v>0</v>
      </c>
      <c r="M7" s="63">
        <v>0</v>
      </c>
      <c r="N7" s="63">
        <v>0</v>
      </c>
      <c r="O7" s="63">
        <v>0</v>
      </c>
      <c r="P7" s="63">
        <v>-1000</v>
      </c>
    </row>
    <row r="8" spans="1:16" x14ac:dyDescent="0.2">
      <c r="B8" s="2" t="s">
        <v>15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-1000</v>
      </c>
      <c r="L8" s="64">
        <v>0</v>
      </c>
      <c r="M8" s="64">
        <v>0</v>
      </c>
      <c r="N8" s="64">
        <v>0</v>
      </c>
      <c r="O8" s="64">
        <v>0</v>
      </c>
      <c r="P8" s="64">
        <v>-1000</v>
      </c>
    </row>
    <row r="9" spans="1:16" hidden="1" x14ac:dyDescent="0.2">
      <c r="B9" s="2" t="s">
        <v>76</v>
      </c>
      <c r="D9" s="64"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idden="1" x14ac:dyDescent="0.2">
      <c r="B10" s="2" t="s">
        <v>16</v>
      </c>
      <c r="D10" s="64"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5.75" customHeight="1" x14ac:dyDescent="0.2"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15" x14ac:dyDescent="0.25">
      <c r="A12" s="1" t="s">
        <v>17</v>
      </c>
      <c r="B12" s="1"/>
      <c r="C12" s="1"/>
      <c r="D12" s="63">
        <v>0</v>
      </c>
      <c r="E12" s="63">
        <v>12</v>
      </c>
      <c r="F12" s="63">
        <v>628</v>
      </c>
      <c r="G12" s="63">
        <v>5068</v>
      </c>
      <c r="H12" s="63">
        <v>45</v>
      </c>
      <c r="I12" s="63">
        <v>6440</v>
      </c>
      <c r="J12" s="63">
        <v>4246</v>
      </c>
      <c r="K12" s="63">
        <v>0</v>
      </c>
      <c r="L12" s="63">
        <v>2212</v>
      </c>
      <c r="M12" s="63">
        <v>1994</v>
      </c>
      <c r="N12" s="63">
        <v>4005</v>
      </c>
      <c r="O12" s="63">
        <v>3159</v>
      </c>
      <c r="P12" s="63">
        <v>27809</v>
      </c>
    </row>
    <row r="13" spans="1:16" hidden="1" x14ac:dyDescent="0.2">
      <c r="B13" s="2" t="s">
        <v>18</v>
      </c>
      <c r="D13" s="64">
        <v>0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x14ac:dyDescent="0.2">
      <c r="B14" s="2" t="s">
        <v>19</v>
      </c>
      <c r="D14" s="65">
        <v>0</v>
      </c>
      <c r="E14" s="66">
        <v>12</v>
      </c>
      <c r="F14" s="65">
        <v>628</v>
      </c>
      <c r="G14" s="65">
        <v>164</v>
      </c>
      <c r="H14" s="65">
        <v>0</v>
      </c>
      <c r="I14" s="65">
        <v>95</v>
      </c>
      <c r="J14" s="64">
        <v>0</v>
      </c>
      <c r="K14" s="64">
        <v>0</v>
      </c>
      <c r="L14" s="64">
        <v>574</v>
      </c>
      <c r="M14" s="64">
        <v>149</v>
      </c>
      <c r="N14" s="64">
        <v>0</v>
      </c>
      <c r="O14" s="64">
        <v>122</v>
      </c>
      <c r="P14" s="64">
        <v>1744</v>
      </c>
    </row>
    <row r="15" spans="1:16" hidden="1" x14ac:dyDescent="0.2">
      <c r="B15" s="2" t="s">
        <v>20</v>
      </c>
      <c r="D15" s="64">
        <v>0</v>
      </c>
      <c r="E15" s="64">
        <v>0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>
        <v>0</v>
      </c>
    </row>
    <row r="16" spans="1:16" hidden="1" x14ac:dyDescent="0.2">
      <c r="B16" s="2" t="s">
        <v>21</v>
      </c>
      <c r="D16" s="64">
        <v>0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>
        <v>0</v>
      </c>
    </row>
    <row r="17" spans="1:16" hidden="1" x14ac:dyDescent="0.2">
      <c r="B17" s="2" t="s">
        <v>22</v>
      </c>
      <c r="D17" s="64">
        <v>0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>
        <v>0</v>
      </c>
    </row>
    <row r="18" spans="1:16" hidden="1" x14ac:dyDescent="0.2">
      <c r="B18" s="2" t="s">
        <v>23</v>
      </c>
      <c r="D18" s="64">
        <v>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>
        <v>0</v>
      </c>
    </row>
    <row r="19" spans="1:16" x14ac:dyDescent="0.2">
      <c r="B19" s="2" t="s">
        <v>24</v>
      </c>
      <c r="D19" s="64">
        <v>0</v>
      </c>
      <c r="E19" s="64">
        <v>0</v>
      </c>
      <c r="F19" s="64">
        <v>0</v>
      </c>
      <c r="G19" s="64">
        <v>4904</v>
      </c>
      <c r="H19" s="64">
        <v>0</v>
      </c>
      <c r="I19" s="64">
        <v>6345</v>
      </c>
      <c r="J19" s="64">
        <v>4246</v>
      </c>
      <c r="K19" s="64">
        <v>0</v>
      </c>
      <c r="L19" s="64">
        <v>1638</v>
      </c>
      <c r="M19" s="64">
        <v>1845</v>
      </c>
      <c r="N19" s="64">
        <v>3959</v>
      </c>
      <c r="O19" s="64">
        <v>3047</v>
      </c>
      <c r="P19" s="64">
        <v>25984</v>
      </c>
    </row>
    <row r="20" spans="1:16" hidden="1" x14ac:dyDescent="0.2">
      <c r="B20" s="2" t="s">
        <v>26</v>
      </c>
      <c r="D20" s="64">
        <v>0</v>
      </c>
      <c r="E20" s="64"/>
      <c r="F20" s="64"/>
      <c r="G20" s="64"/>
      <c r="H20" s="64"/>
      <c r="I20" s="64"/>
      <c r="J20" s="64"/>
      <c r="K20" s="64">
        <v>0</v>
      </c>
      <c r="L20" s="64"/>
      <c r="M20" s="64"/>
      <c r="N20" s="64"/>
      <c r="O20" s="64"/>
      <c r="P20" s="64">
        <v>0</v>
      </c>
    </row>
    <row r="21" spans="1:16" x14ac:dyDescent="0.2">
      <c r="B21" s="2" t="s">
        <v>27</v>
      </c>
      <c r="D21" s="64">
        <v>0</v>
      </c>
      <c r="E21" s="64">
        <v>0</v>
      </c>
      <c r="F21" s="64">
        <v>0</v>
      </c>
      <c r="G21" s="64">
        <v>0</v>
      </c>
      <c r="H21" s="64">
        <v>45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46</v>
      </c>
      <c r="O21" s="64">
        <v>-10</v>
      </c>
      <c r="P21" s="64">
        <v>81</v>
      </c>
    </row>
    <row r="22" spans="1:16" hidden="1" x14ac:dyDescent="0.2">
      <c r="B22" s="2" t="s">
        <v>28</v>
      </c>
      <c r="D22" s="64">
        <v>0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x14ac:dyDescent="0.2"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15" x14ac:dyDescent="0.25">
      <c r="A24" s="1" t="s">
        <v>29</v>
      </c>
      <c r="B24" s="1"/>
      <c r="C24" s="1"/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</row>
    <row r="25" spans="1:16" hidden="1" x14ac:dyDescent="0.2">
      <c r="B25" s="2" t="s">
        <v>30</v>
      </c>
      <c r="D25" s="64">
        <v>0</v>
      </c>
      <c r="E25" s="64">
        <v>0</v>
      </c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>
        <v>0</v>
      </c>
    </row>
    <row r="26" spans="1:16" hidden="1" x14ac:dyDescent="0.2">
      <c r="B26" s="2" t="s">
        <v>31</v>
      </c>
      <c r="D26" s="64">
        <v>0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>
        <v>0</v>
      </c>
    </row>
    <row r="27" spans="1:16" hidden="1" x14ac:dyDescent="0.2">
      <c r="B27" s="2" t="s">
        <v>32</v>
      </c>
      <c r="D27" s="64"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>
        <v>0</v>
      </c>
    </row>
    <row r="28" spans="1:16" hidden="1" x14ac:dyDescent="0.2">
      <c r="B28" s="2" t="s">
        <v>33</v>
      </c>
      <c r="D28" s="64">
        <v>0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>
        <v>0</v>
      </c>
    </row>
    <row r="29" spans="1:16" hidden="1" x14ac:dyDescent="0.2">
      <c r="B29" s="2" t="s">
        <v>34</v>
      </c>
      <c r="D29" s="64">
        <v>0</v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>
        <v>0</v>
      </c>
    </row>
    <row r="30" spans="1:16" hidden="1" x14ac:dyDescent="0.2">
      <c r="B30" s="2" t="s">
        <v>35</v>
      </c>
      <c r="D30" s="64">
        <v>0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>
        <v>0</v>
      </c>
    </row>
    <row r="31" spans="1:16" hidden="1" x14ac:dyDescent="0.2">
      <c r="B31" s="2" t="s">
        <v>36</v>
      </c>
      <c r="D31" s="64">
        <v>0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>
        <v>0</v>
      </c>
    </row>
    <row r="32" spans="1:16" hidden="1" x14ac:dyDescent="0.2">
      <c r="B32" s="2" t="s">
        <v>37</v>
      </c>
      <c r="D32" s="64">
        <v>0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>
        <v>0</v>
      </c>
    </row>
    <row r="33" spans="2:16" hidden="1" x14ac:dyDescent="0.2">
      <c r="B33" s="2" t="s">
        <v>38</v>
      </c>
      <c r="D33" s="64">
        <v>0</v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>
        <v>0</v>
      </c>
    </row>
    <row r="34" spans="2:16" hidden="1" x14ac:dyDescent="0.2">
      <c r="B34" s="2" t="s">
        <v>39</v>
      </c>
      <c r="D34" s="64">
        <v>0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>
        <v>0</v>
      </c>
    </row>
    <row r="35" spans="2:16" hidden="1" x14ac:dyDescent="0.2">
      <c r="B35" s="2" t="s">
        <v>275</v>
      </c>
      <c r="D35" s="64">
        <v>0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>
        <v>0</v>
      </c>
    </row>
    <row r="36" spans="2:16" hidden="1" x14ac:dyDescent="0.2">
      <c r="B36" s="2" t="s">
        <v>40</v>
      </c>
      <c r="D36" s="64">
        <v>0</v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>
        <v>0</v>
      </c>
    </row>
    <row r="37" spans="2:16" hidden="1" x14ac:dyDescent="0.2">
      <c r="B37" s="2" t="s">
        <v>41</v>
      </c>
      <c r="D37" s="64">
        <v>0</v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>
        <v>0</v>
      </c>
    </row>
    <row r="38" spans="2:16" hidden="1" x14ac:dyDescent="0.2">
      <c r="B38" s="2" t="s">
        <v>39</v>
      </c>
      <c r="D38" s="64">
        <v>0</v>
      </c>
      <c r="E38" s="64">
        <v>0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>
        <v>0</v>
      </c>
    </row>
    <row r="39" spans="2:16" hidden="1" x14ac:dyDescent="0.2">
      <c r="B39" s="2" t="s">
        <v>42</v>
      </c>
      <c r="D39" s="64">
        <v>0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>
        <v>0</v>
      </c>
    </row>
    <row r="40" spans="2:16" hidden="1" x14ac:dyDescent="0.2">
      <c r="B40" s="2" t="s">
        <v>43</v>
      </c>
      <c r="D40" s="64">
        <v>0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>
        <v>0</v>
      </c>
    </row>
    <row r="41" spans="2:16" hidden="1" x14ac:dyDescent="0.2">
      <c r="B41" s="2" t="s">
        <v>44</v>
      </c>
      <c r="D41" s="64">
        <v>0</v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>
        <v>0</v>
      </c>
    </row>
    <row r="42" spans="2:16" hidden="1" x14ac:dyDescent="0.2">
      <c r="B42" s="2" t="s">
        <v>45</v>
      </c>
      <c r="D42" s="64">
        <v>0</v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>
        <v>0</v>
      </c>
    </row>
    <row r="43" spans="2:16" hidden="1" x14ac:dyDescent="0.2">
      <c r="B43" s="2" t="s">
        <v>46</v>
      </c>
      <c r="D43" s="64">
        <v>0</v>
      </c>
      <c r="E43" s="64">
        <v>0</v>
      </c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>
        <v>0</v>
      </c>
    </row>
    <row r="44" spans="2:16" hidden="1" x14ac:dyDescent="0.2">
      <c r="B44" s="2" t="s">
        <v>63</v>
      </c>
      <c r="D44" s="64">
        <v>0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2:16" hidden="1" x14ac:dyDescent="0.2">
      <c r="B45" s="2" t="s">
        <v>48</v>
      </c>
      <c r="D45" s="64">
        <v>0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2:16" hidden="1" x14ac:dyDescent="0.2">
      <c r="B46" s="2" t="s">
        <v>49</v>
      </c>
      <c r="D46" s="64">
        <v>0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spans="2:16" hidden="1" x14ac:dyDescent="0.2">
      <c r="B47" s="2" t="s">
        <v>50</v>
      </c>
      <c r="D47" s="64">
        <v>0</v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2:16" hidden="1" x14ac:dyDescent="0.2">
      <c r="B48" s="2" t="s">
        <v>51</v>
      </c>
      <c r="D48" s="64">
        <v>0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2:16" hidden="1" x14ac:dyDescent="0.2">
      <c r="B49" s="2" t="s">
        <v>52</v>
      </c>
      <c r="D49" s="64">
        <v>0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2:16" hidden="1" x14ac:dyDescent="0.2">
      <c r="B50" s="2" t="s">
        <v>53</v>
      </c>
      <c r="D50" s="64">
        <v>0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2:16" ht="12" hidden="1" customHeight="1" x14ac:dyDescent="0.2">
      <c r="B51" s="2" t="s">
        <v>54</v>
      </c>
      <c r="D51" s="64">
        <v>0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2:16" ht="12" hidden="1" customHeight="1" x14ac:dyDescent="0.2">
      <c r="B52" s="2" t="s">
        <v>55</v>
      </c>
      <c r="D52" s="64">
        <v>0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2:16" hidden="1" x14ac:dyDescent="0.2">
      <c r="B53" s="2" t="s">
        <v>56</v>
      </c>
      <c r="D53" s="64">
        <v>0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2:16" hidden="1" x14ac:dyDescent="0.2">
      <c r="B54" s="2" t="s">
        <v>57</v>
      </c>
      <c r="D54" s="64">
        <v>0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2:16" hidden="1" x14ac:dyDescent="0.2">
      <c r="B55" s="2" t="s">
        <v>58</v>
      </c>
      <c r="D55" s="64">
        <v>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2:16" hidden="1" x14ac:dyDescent="0.2">
      <c r="B56" s="2" t="s">
        <v>59</v>
      </c>
      <c r="D56" s="64">
        <v>0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2:16" hidden="1" x14ac:dyDescent="0.2">
      <c r="B57" s="2" t="s">
        <v>60</v>
      </c>
      <c r="D57" s="64">
        <v>0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2:16" hidden="1" x14ac:dyDescent="0.2">
      <c r="B58" s="2" t="s">
        <v>61</v>
      </c>
      <c r="D58" s="64">
        <v>0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2:16" hidden="1" x14ac:dyDescent="0.2">
      <c r="B59" s="2" t="s">
        <v>62</v>
      </c>
      <c r="D59" s="64">
        <v>0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2:16" hidden="1" x14ac:dyDescent="0.2">
      <c r="B60" s="2" t="s">
        <v>63</v>
      </c>
      <c r="D60" s="64">
        <v>0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2:16" hidden="1" x14ac:dyDescent="0.2">
      <c r="B61" s="2" t="s">
        <v>64</v>
      </c>
      <c r="D61" s="64">
        <v>0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2:16" hidden="1" x14ac:dyDescent="0.2">
      <c r="B62" s="2" t="s">
        <v>47</v>
      </c>
      <c r="D62" s="64">
        <v>0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2:16" hidden="1" x14ac:dyDescent="0.2">
      <c r="B63" s="2" t="s">
        <v>65</v>
      </c>
      <c r="D63" s="64">
        <v>0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2:16" hidden="1" x14ac:dyDescent="0.2">
      <c r="B64" s="2" t="s">
        <v>66</v>
      </c>
      <c r="D64" s="64">
        <v>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hidden="1" x14ac:dyDescent="0.2">
      <c r="B65" s="2" t="s">
        <v>67</v>
      </c>
      <c r="D65" s="64">
        <v>0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1:16" hidden="1" x14ac:dyDescent="0.2">
      <c r="B66" s="2" t="s">
        <v>68</v>
      </c>
      <c r="D66" s="64">
        <v>0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hidden="1" x14ac:dyDescent="0.2">
      <c r="B67" s="2" t="s">
        <v>69</v>
      </c>
      <c r="D67" s="64">
        <v>0</v>
      </c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hidden="1" x14ac:dyDescent="0.2">
      <c r="B68" s="2" t="s">
        <v>70</v>
      </c>
      <c r="D68" s="64">
        <v>0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ht="8.1" customHeight="1" x14ac:dyDescent="0.2"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1:16" ht="15" x14ac:dyDescent="0.25">
      <c r="A70" s="1" t="s">
        <v>71</v>
      </c>
      <c r="B70" s="1"/>
      <c r="C70" s="1"/>
      <c r="D70" s="63">
        <v>0</v>
      </c>
      <c r="E70" s="63">
        <v>12</v>
      </c>
      <c r="F70" s="63">
        <v>628</v>
      </c>
      <c r="G70" s="63">
        <v>5068</v>
      </c>
      <c r="H70" s="63">
        <v>45</v>
      </c>
      <c r="I70" s="63">
        <v>6440</v>
      </c>
      <c r="J70" s="63">
        <v>4246</v>
      </c>
      <c r="K70" s="63">
        <v>-1000</v>
      </c>
      <c r="L70" s="63">
        <v>2212</v>
      </c>
      <c r="M70" s="63">
        <v>1994</v>
      </c>
      <c r="N70" s="63">
        <v>4005</v>
      </c>
      <c r="O70" s="63">
        <v>3159</v>
      </c>
      <c r="P70" s="63">
        <v>26809</v>
      </c>
    </row>
    <row r="71" spans="1:16" ht="13.5" customHeight="1" x14ac:dyDescent="0.25">
      <c r="A71" s="5"/>
      <c r="B71" s="9"/>
      <c r="C71" s="9"/>
      <c r="D71" s="10"/>
    </row>
    <row r="72" spans="1:16" s="61" customFormat="1" ht="12.75" x14ac:dyDescent="0.2">
      <c r="A72" s="60" t="s">
        <v>72</v>
      </c>
    </row>
    <row r="73" spans="1:16" s="61" customFormat="1" ht="12.75" x14ac:dyDescent="0.2">
      <c r="D73" s="62"/>
    </row>
    <row r="74" spans="1:16" s="61" customFormat="1" ht="12.75" x14ac:dyDescent="0.2">
      <c r="A74" s="60" t="s">
        <v>73</v>
      </c>
      <c r="B74" s="60"/>
      <c r="C74" s="60"/>
      <c r="D74" s="60"/>
    </row>
    <row r="75" spans="1:16" s="61" customFormat="1" ht="12.75" x14ac:dyDescent="0.2">
      <c r="A75" s="60" t="s">
        <v>74</v>
      </c>
      <c r="B75" s="60"/>
      <c r="C75" s="60"/>
      <c r="D75" s="60"/>
    </row>
    <row r="76" spans="1:16" x14ac:dyDescent="0.2">
      <c r="B76" s="69" t="s">
        <v>79</v>
      </c>
      <c r="C76" s="69"/>
      <c r="D76" s="69"/>
    </row>
  </sheetData>
  <mergeCells count="3">
    <mergeCell ref="A2:C2"/>
    <mergeCell ref="A3:C3"/>
    <mergeCell ref="B76:D76"/>
  </mergeCells>
  <printOptions horizontalCentered="1"/>
  <pageMargins left="0" right="0" top="1.1023622047244099" bottom="0.62992125984252001" header="0.35433070866141703" footer="0.15748031496063"/>
  <pageSetup paperSize="9" scale="58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57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26" sqref="Q2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7.28515625" style="22" customWidth="1"/>
    <col min="4" max="16" width="9.42578125" style="22" customWidth="1"/>
    <col min="17" max="16384" width="9.140625" style="22"/>
  </cols>
  <sheetData>
    <row r="1" spans="1:18" ht="15" x14ac:dyDescent="0.25">
      <c r="A1" s="21" t="s">
        <v>0</v>
      </c>
      <c r="B1" s="21"/>
      <c r="C1" s="21"/>
      <c r="D1" s="21"/>
      <c r="E1" s="21"/>
    </row>
    <row r="2" spans="1:18" ht="15" x14ac:dyDescent="0.25">
      <c r="A2" s="21" t="s">
        <v>133</v>
      </c>
      <c r="B2" s="21"/>
      <c r="C2" s="21"/>
      <c r="D2" s="21"/>
      <c r="E2" s="21"/>
      <c r="G2" s="22" t="s">
        <v>79</v>
      </c>
    </row>
    <row r="3" spans="1:18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s="40" customFormat="1" ht="24" customHeight="1" thickBot="1" x14ac:dyDescent="0.3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8" ht="3.75" customHeight="1" thickTop="1" x14ac:dyDescent="0.2"/>
    <row r="7" spans="1:18" ht="15" x14ac:dyDescent="0.25">
      <c r="A7" s="21" t="s">
        <v>14</v>
      </c>
      <c r="B7" s="21"/>
      <c r="C7" s="21"/>
      <c r="D7" s="30">
        <v>-62</v>
      </c>
      <c r="E7" s="30">
        <v>67</v>
      </c>
      <c r="F7" s="30">
        <v>0</v>
      </c>
      <c r="G7" s="30">
        <v>-346</v>
      </c>
      <c r="H7" s="30">
        <v>-10</v>
      </c>
      <c r="I7" s="30">
        <v>-82</v>
      </c>
      <c r="J7" s="30">
        <v>-58</v>
      </c>
      <c r="K7" s="30">
        <v>67</v>
      </c>
      <c r="L7" s="30">
        <v>77</v>
      </c>
      <c r="M7" s="30">
        <v>-86</v>
      </c>
      <c r="N7" s="30">
        <v>-10</v>
      </c>
      <c r="O7" s="30">
        <v>201</v>
      </c>
      <c r="P7" s="30">
        <v>-242</v>
      </c>
      <c r="Q7" s="24"/>
      <c r="R7" s="24"/>
    </row>
    <row r="8" spans="1:18" ht="15.75" customHeight="1" x14ac:dyDescent="0.2">
      <c r="B8" s="22" t="s">
        <v>16</v>
      </c>
      <c r="D8" s="24">
        <v>-62</v>
      </c>
      <c r="E8" s="24">
        <v>0</v>
      </c>
      <c r="F8" s="24">
        <v>0</v>
      </c>
      <c r="G8" s="24">
        <v>0</v>
      </c>
      <c r="H8" s="24">
        <v>-10</v>
      </c>
      <c r="I8" s="24">
        <v>0</v>
      </c>
      <c r="J8" s="24">
        <v>-58</v>
      </c>
      <c r="K8" s="24">
        <v>0</v>
      </c>
      <c r="L8" s="24">
        <v>0</v>
      </c>
      <c r="M8" s="24">
        <v>0</v>
      </c>
      <c r="N8" s="24">
        <v>-10</v>
      </c>
      <c r="O8" s="24">
        <v>5</v>
      </c>
      <c r="P8" s="24">
        <v>-135</v>
      </c>
      <c r="Q8" s="24"/>
    </row>
    <row r="9" spans="1:18" ht="15.75" customHeight="1" x14ac:dyDescent="0.2">
      <c r="B9" s="22" t="s">
        <v>86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8" x14ac:dyDescent="0.2">
      <c r="B10" s="22" t="s">
        <v>87</v>
      </c>
      <c r="D10" s="24">
        <v>0</v>
      </c>
      <c r="E10" s="24">
        <v>0</v>
      </c>
      <c r="F10" s="24">
        <v>0</v>
      </c>
      <c r="G10" s="24">
        <v>-15</v>
      </c>
      <c r="H10" s="24">
        <v>0</v>
      </c>
      <c r="I10" s="24">
        <v>56</v>
      </c>
      <c r="J10" s="24">
        <v>0</v>
      </c>
      <c r="K10" s="24">
        <v>0</v>
      </c>
      <c r="L10" s="24">
        <v>77</v>
      </c>
      <c r="M10" s="24">
        <v>-61</v>
      </c>
      <c r="N10" s="24">
        <v>0</v>
      </c>
      <c r="O10" s="24">
        <v>63</v>
      </c>
      <c r="P10" s="24">
        <v>120</v>
      </c>
    </row>
    <row r="11" spans="1:18" x14ac:dyDescent="0.2">
      <c r="B11" s="22" t="s">
        <v>88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</row>
    <row r="12" spans="1:18" x14ac:dyDescent="0.2">
      <c r="B12" s="22" t="s">
        <v>89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-91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14</v>
      </c>
      <c r="P12" s="24">
        <v>-77</v>
      </c>
    </row>
    <row r="13" spans="1:18" x14ac:dyDescent="0.2">
      <c r="B13" s="22" t="s">
        <v>76</v>
      </c>
      <c r="D13" s="24">
        <v>0</v>
      </c>
      <c r="E13" s="24">
        <v>67</v>
      </c>
      <c r="F13" s="24">
        <v>0</v>
      </c>
      <c r="G13" s="24">
        <v>-331</v>
      </c>
      <c r="H13" s="24">
        <v>0</v>
      </c>
      <c r="I13" s="24">
        <v>0</v>
      </c>
      <c r="J13" s="24">
        <v>0</v>
      </c>
      <c r="K13" s="24">
        <v>67</v>
      </c>
      <c r="L13" s="24">
        <v>0</v>
      </c>
      <c r="M13" s="24">
        <v>-25</v>
      </c>
      <c r="N13" s="24">
        <v>0</v>
      </c>
      <c r="O13" s="24">
        <v>0</v>
      </c>
      <c r="P13" s="24">
        <v>-222</v>
      </c>
      <c r="Q13" s="24"/>
    </row>
    <row r="14" spans="1:18" x14ac:dyDescent="0.2">
      <c r="B14" s="22" t="s">
        <v>90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/>
    </row>
    <row r="15" spans="1:18" x14ac:dyDescent="0.2">
      <c r="B15" s="22" t="s">
        <v>92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-47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119</v>
      </c>
      <c r="P15" s="24">
        <v>72</v>
      </c>
      <c r="Q15" s="24"/>
    </row>
    <row r="16" spans="1:18" ht="6.75" customHeight="1" x14ac:dyDescent="0.2"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1:18" ht="15" x14ac:dyDescent="0.25">
      <c r="A17" s="21" t="s">
        <v>17</v>
      </c>
      <c r="B17" s="21"/>
      <c r="C17" s="21"/>
      <c r="D17" s="30">
        <v>163</v>
      </c>
      <c r="E17" s="30">
        <v>31</v>
      </c>
      <c r="F17" s="30">
        <v>2302</v>
      </c>
      <c r="G17" s="30">
        <v>-218</v>
      </c>
      <c r="H17" s="30">
        <v>-2795</v>
      </c>
      <c r="I17" s="30">
        <v>206</v>
      </c>
      <c r="J17" s="30">
        <v>34</v>
      </c>
      <c r="K17" s="30">
        <v>88</v>
      </c>
      <c r="L17" s="30">
        <v>-810</v>
      </c>
      <c r="M17" s="30">
        <v>-4530</v>
      </c>
      <c r="N17" s="30">
        <v>2968</v>
      </c>
      <c r="O17" s="30">
        <v>-2929</v>
      </c>
      <c r="P17" s="30">
        <v>-5490</v>
      </c>
      <c r="Q17" s="24"/>
      <c r="R17" s="24"/>
    </row>
    <row r="18" spans="1:18" ht="16.5" customHeight="1" x14ac:dyDescent="0.2">
      <c r="B18" s="22" t="s">
        <v>18</v>
      </c>
      <c r="D18" s="24">
        <v>-49</v>
      </c>
      <c r="E18" s="24">
        <v>0</v>
      </c>
      <c r="F18" s="24">
        <v>0</v>
      </c>
      <c r="G18" s="24">
        <v>0</v>
      </c>
      <c r="H18" s="24">
        <v>48</v>
      </c>
      <c r="I18" s="24">
        <v>-18</v>
      </c>
      <c r="J18" s="24">
        <v>-47</v>
      </c>
      <c r="K18" s="24">
        <v>0</v>
      </c>
      <c r="L18" s="24">
        <v>0</v>
      </c>
      <c r="M18" s="24">
        <v>0</v>
      </c>
      <c r="N18" s="24">
        <v>43</v>
      </c>
      <c r="O18" s="24">
        <v>-15</v>
      </c>
      <c r="P18" s="24">
        <v>-38</v>
      </c>
    </row>
    <row r="19" spans="1:18" x14ac:dyDescent="0.2">
      <c r="B19" s="22" t="s">
        <v>19</v>
      </c>
      <c r="D19" s="24">
        <v>0</v>
      </c>
      <c r="E19" s="24">
        <v>0</v>
      </c>
      <c r="F19" s="24">
        <v>184</v>
      </c>
      <c r="G19" s="24">
        <v>0</v>
      </c>
      <c r="H19" s="24">
        <v>26</v>
      </c>
      <c r="I19" s="24">
        <v>186</v>
      </c>
      <c r="J19" s="24">
        <v>0</v>
      </c>
      <c r="K19" s="24">
        <v>0</v>
      </c>
      <c r="L19" s="24">
        <v>176</v>
      </c>
      <c r="M19" s="24">
        <v>149</v>
      </c>
      <c r="N19" s="24">
        <v>26</v>
      </c>
      <c r="O19" s="24">
        <v>-34</v>
      </c>
      <c r="P19" s="24">
        <v>713</v>
      </c>
      <c r="Q19" s="24"/>
    </row>
    <row r="20" spans="1:18" x14ac:dyDescent="0.2">
      <c r="B20" s="22" t="s">
        <v>20</v>
      </c>
      <c r="D20" s="24">
        <v>39</v>
      </c>
      <c r="E20" s="24">
        <v>-86</v>
      </c>
      <c r="F20" s="24">
        <v>182</v>
      </c>
      <c r="G20" s="24">
        <v>-15</v>
      </c>
      <c r="H20" s="24">
        <v>15</v>
      </c>
      <c r="I20" s="24">
        <v>0</v>
      </c>
      <c r="J20" s="24">
        <v>37</v>
      </c>
      <c r="K20" s="24">
        <v>51</v>
      </c>
      <c r="L20" s="24">
        <v>77</v>
      </c>
      <c r="M20" s="24">
        <v>-14</v>
      </c>
      <c r="N20" s="24">
        <v>13</v>
      </c>
      <c r="O20" s="24">
        <v>42</v>
      </c>
      <c r="P20" s="24">
        <v>341</v>
      </c>
      <c r="Q20" s="24"/>
    </row>
    <row r="21" spans="1:18" x14ac:dyDescent="0.2">
      <c r="B21" s="22" t="s">
        <v>21</v>
      </c>
      <c r="D21" s="24">
        <v>0</v>
      </c>
      <c r="E21" s="24">
        <v>0</v>
      </c>
      <c r="F21" s="24">
        <v>-1</v>
      </c>
      <c r="G21" s="24">
        <v>-200</v>
      </c>
      <c r="H21" s="24">
        <v>0</v>
      </c>
      <c r="I21" s="24">
        <v>0</v>
      </c>
      <c r="J21" s="24">
        <v>0</v>
      </c>
      <c r="K21" s="24">
        <v>0</v>
      </c>
      <c r="L21" s="24">
        <v>-112</v>
      </c>
      <c r="M21" s="24">
        <v>0</v>
      </c>
      <c r="N21" s="24">
        <v>0</v>
      </c>
      <c r="O21" s="24">
        <v>0</v>
      </c>
      <c r="P21" s="24">
        <v>-313</v>
      </c>
      <c r="Q21" s="24"/>
    </row>
    <row r="22" spans="1:18" x14ac:dyDescent="0.2">
      <c r="B22" s="22" t="s">
        <v>22</v>
      </c>
      <c r="D22" s="24">
        <v>2</v>
      </c>
      <c r="E22" s="24">
        <v>0</v>
      </c>
      <c r="F22" s="24">
        <v>0</v>
      </c>
      <c r="G22" s="24">
        <v>0</v>
      </c>
      <c r="H22" s="24">
        <v>8</v>
      </c>
      <c r="I22" s="24">
        <v>1</v>
      </c>
      <c r="J22" s="24">
        <v>27</v>
      </c>
      <c r="K22" s="24">
        <v>-28</v>
      </c>
      <c r="L22" s="24">
        <v>0</v>
      </c>
      <c r="M22" s="24">
        <v>0</v>
      </c>
      <c r="N22" s="24">
        <v>8</v>
      </c>
      <c r="O22" s="24">
        <v>4</v>
      </c>
      <c r="P22" s="24">
        <v>22</v>
      </c>
      <c r="Q22" s="24"/>
    </row>
    <row r="23" spans="1:18" x14ac:dyDescent="0.2">
      <c r="B23" s="22" t="s">
        <v>23</v>
      </c>
      <c r="D23" s="24">
        <v>198</v>
      </c>
      <c r="E23" s="24">
        <v>116</v>
      </c>
      <c r="F23" s="24">
        <v>54</v>
      </c>
      <c r="G23" s="24">
        <v>0</v>
      </c>
      <c r="H23" s="24">
        <v>-24</v>
      </c>
      <c r="I23" s="24">
        <v>-13</v>
      </c>
      <c r="J23" s="24">
        <v>74</v>
      </c>
      <c r="K23" s="24">
        <v>66</v>
      </c>
      <c r="L23" s="24">
        <v>-81</v>
      </c>
      <c r="M23" s="24">
        <v>0</v>
      </c>
      <c r="N23" s="24">
        <v>0</v>
      </c>
      <c r="O23" s="24">
        <v>-16</v>
      </c>
      <c r="P23" s="24">
        <v>374</v>
      </c>
      <c r="Q23" s="24"/>
    </row>
    <row r="24" spans="1:18" x14ac:dyDescent="0.2">
      <c r="B24" s="22" t="s">
        <v>24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2550</v>
      </c>
      <c r="O24" s="24">
        <v>-2550</v>
      </c>
      <c r="P24" s="24">
        <v>0</v>
      </c>
    </row>
    <row r="25" spans="1:18" x14ac:dyDescent="0.2">
      <c r="B25" s="22" t="s">
        <v>25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18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16</v>
      </c>
      <c r="P25" s="24">
        <v>34</v>
      </c>
      <c r="Q25" s="24"/>
    </row>
    <row r="26" spans="1:18" x14ac:dyDescent="0.2">
      <c r="B26" s="22" t="s">
        <v>94</v>
      </c>
      <c r="D26" s="24">
        <v>0</v>
      </c>
      <c r="E26" s="24">
        <v>1</v>
      </c>
      <c r="F26" s="24">
        <v>1808</v>
      </c>
      <c r="G26" s="24">
        <v>-4</v>
      </c>
      <c r="H26" s="24">
        <v>-2896</v>
      </c>
      <c r="I26" s="24">
        <v>-32</v>
      </c>
      <c r="J26" s="24">
        <v>-57</v>
      </c>
      <c r="K26" s="24">
        <v>0</v>
      </c>
      <c r="L26" s="24">
        <v>-861</v>
      </c>
      <c r="M26" s="24">
        <v>-4742</v>
      </c>
      <c r="N26" s="24">
        <v>65</v>
      </c>
      <c r="O26" s="24">
        <v>-216</v>
      </c>
      <c r="P26" s="24">
        <v>-6934</v>
      </c>
      <c r="Q26" s="24"/>
    </row>
    <row r="27" spans="1:18" x14ac:dyDescent="0.2">
      <c r="B27" s="22" t="s">
        <v>26</v>
      </c>
      <c r="D27" s="24">
        <v>-24</v>
      </c>
      <c r="E27" s="24">
        <v>0</v>
      </c>
      <c r="F27" s="24">
        <v>0</v>
      </c>
      <c r="G27" s="24">
        <v>0</v>
      </c>
      <c r="H27" s="24">
        <v>3</v>
      </c>
      <c r="I27" s="24">
        <v>-221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-194</v>
      </c>
      <c r="P27" s="24">
        <v>-436</v>
      </c>
      <c r="Q27" s="24"/>
    </row>
    <row r="28" spans="1:18" x14ac:dyDescent="0.2">
      <c r="B28" s="22" t="s">
        <v>27</v>
      </c>
      <c r="D28" s="24">
        <v>0</v>
      </c>
      <c r="E28" s="24">
        <v>0</v>
      </c>
      <c r="F28" s="24">
        <v>72</v>
      </c>
      <c r="G28" s="24">
        <v>0</v>
      </c>
      <c r="H28" s="24">
        <v>94</v>
      </c>
      <c r="I28" s="24">
        <v>222</v>
      </c>
      <c r="J28" s="24">
        <v>0</v>
      </c>
      <c r="K28" s="24">
        <v>0</v>
      </c>
      <c r="L28" s="24">
        <v>70</v>
      </c>
      <c r="M28" s="24">
        <v>0</v>
      </c>
      <c r="N28" s="24">
        <v>265</v>
      </c>
      <c r="O28" s="24">
        <v>32</v>
      </c>
      <c r="P28" s="24">
        <v>755</v>
      </c>
      <c r="Q28" s="24"/>
    </row>
    <row r="29" spans="1:18" x14ac:dyDescent="0.2">
      <c r="B29" s="22" t="s">
        <v>28</v>
      </c>
      <c r="D29" s="24">
        <v>-3</v>
      </c>
      <c r="E29" s="24">
        <v>0</v>
      </c>
      <c r="F29" s="24">
        <v>3</v>
      </c>
      <c r="G29" s="24">
        <v>1</v>
      </c>
      <c r="H29" s="24">
        <v>-69</v>
      </c>
      <c r="I29" s="24">
        <v>63</v>
      </c>
      <c r="J29" s="24">
        <v>0</v>
      </c>
      <c r="K29" s="24">
        <v>-1</v>
      </c>
      <c r="L29" s="24">
        <v>-79</v>
      </c>
      <c r="M29" s="24">
        <v>77</v>
      </c>
      <c r="N29" s="24">
        <v>-2</v>
      </c>
      <c r="O29" s="24">
        <v>2</v>
      </c>
      <c r="P29" s="24">
        <v>-8</v>
      </c>
      <c r="Q29" s="24"/>
    </row>
    <row r="31" spans="1:18" ht="4.5" customHeight="1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8" ht="15" x14ac:dyDescent="0.25">
      <c r="A32" s="21" t="s">
        <v>29</v>
      </c>
      <c r="B32" s="21"/>
      <c r="C32" s="21"/>
      <c r="D32" s="30">
        <v>982</v>
      </c>
      <c r="E32" s="30">
        <v>449</v>
      </c>
      <c r="F32" s="30">
        <v>466</v>
      </c>
      <c r="G32" s="30">
        <v>508</v>
      </c>
      <c r="H32" s="30">
        <v>313</v>
      </c>
      <c r="I32" s="30">
        <v>221</v>
      </c>
      <c r="J32" s="30">
        <v>1121</v>
      </c>
      <c r="K32" s="30">
        <v>449</v>
      </c>
      <c r="L32" s="30">
        <v>680</v>
      </c>
      <c r="M32" s="30">
        <v>814</v>
      </c>
      <c r="N32" s="30">
        <v>625</v>
      </c>
      <c r="O32" s="30">
        <v>811</v>
      </c>
      <c r="P32" s="30">
        <v>7439</v>
      </c>
      <c r="Q32" s="24"/>
      <c r="R32" s="24"/>
    </row>
    <row r="33" spans="2:17" x14ac:dyDescent="0.2">
      <c r="B33" s="22" t="s">
        <v>104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-16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-16</v>
      </c>
    </row>
    <row r="34" spans="2:17" x14ac:dyDescent="0.2">
      <c r="B34" s="22" t="s">
        <v>105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194</v>
      </c>
      <c r="P34" s="24">
        <v>194</v>
      </c>
    </row>
    <row r="35" spans="2:17" x14ac:dyDescent="0.2">
      <c r="B35" s="22" t="s">
        <v>109</v>
      </c>
      <c r="D35" s="24">
        <v>0</v>
      </c>
      <c r="E35" s="24">
        <v>0</v>
      </c>
      <c r="F35" s="24">
        <v>0</v>
      </c>
      <c r="G35" s="24">
        <v>0</v>
      </c>
      <c r="H35" s="24">
        <v>-116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-116</v>
      </c>
      <c r="O35" s="24">
        <v>-233</v>
      </c>
      <c r="P35" s="24">
        <v>-465</v>
      </c>
      <c r="Q35" s="24"/>
    </row>
    <row r="36" spans="2:17" x14ac:dyDescent="0.2">
      <c r="B36" s="22" t="s">
        <v>95</v>
      </c>
      <c r="D36" s="24">
        <v>0</v>
      </c>
      <c r="E36" s="24">
        <v>-6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11</v>
      </c>
      <c r="L36" s="24">
        <v>-3</v>
      </c>
      <c r="M36" s="24">
        <v>0</v>
      </c>
      <c r="N36" s="24">
        <v>0</v>
      </c>
      <c r="O36" s="24">
        <v>0</v>
      </c>
      <c r="P36" s="24">
        <v>2</v>
      </c>
    </row>
    <row r="37" spans="2:17" x14ac:dyDescent="0.2">
      <c r="B37" s="22" t="s">
        <v>112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79</v>
      </c>
      <c r="P37" s="24">
        <v>79</v>
      </c>
      <c r="Q37" s="24"/>
    </row>
    <row r="38" spans="2:17" x14ac:dyDescent="0.2">
      <c r="B38" s="22" t="s">
        <v>113</v>
      </c>
      <c r="D38" s="24">
        <v>0</v>
      </c>
      <c r="E38" s="24">
        <v>-41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-38</v>
      </c>
      <c r="L38" s="24">
        <v>0</v>
      </c>
      <c r="M38" s="24">
        <v>0</v>
      </c>
      <c r="N38" s="24">
        <v>0</v>
      </c>
      <c r="O38" s="24">
        <v>0</v>
      </c>
      <c r="P38" s="24">
        <v>-79</v>
      </c>
      <c r="Q38" s="24"/>
    </row>
    <row r="39" spans="2:17" x14ac:dyDescent="0.2">
      <c r="B39" s="22" t="s">
        <v>114</v>
      </c>
      <c r="D39" s="24">
        <v>281</v>
      </c>
      <c r="E39" s="24">
        <v>259</v>
      </c>
      <c r="F39" s="24">
        <v>261</v>
      </c>
      <c r="G39" s="24">
        <v>338</v>
      </c>
      <c r="H39" s="24">
        <v>263</v>
      </c>
      <c r="I39" s="24">
        <v>0</v>
      </c>
      <c r="J39" s="24">
        <v>618</v>
      </c>
      <c r="K39" s="24">
        <v>276</v>
      </c>
      <c r="L39" s="24">
        <v>278</v>
      </c>
      <c r="M39" s="24">
        <v>310</v>
      </c>
      <c r="N39" s="24">
        <v>272</v>
      </c>
      <c r="O39" s="24">
        <v>268</v>
      </c>
      <c r="P39" s="24">
        <v>3424</v>
      </c>
      <c r="Q39" s="24"/>
    </row>
    <row r="40" spans="2:17" x14ac:dyDescent="0.2">
      <c r="B40" s="22" t="s">
        <v>42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189</v>
      </c>
      <c r="M40" s="24">
        <v>0</v>
      </c>
      <c r="N40" s="24">
        <v>0</v>
      </c>
      <c r="O40" s="24">
        <v>0</v>
      </c>
      <c r="P40" s="24">
        <v>189</v>
      </c>
      <c r="Q40" s="24"/>
    </row>
    <row r="41" spans="2:17" x14ac:dyDescent="0.2">
      <c r="B41" s="22" t="s">
        <v>115</v>
      </c>
      <c r="D41" s="24">
        <v>566</v>
      </c>
      <c r="E41" s="24">
        <v>206</v>
      </c>
      <c r="F41" s="24">
        <v>167</v>
      </c>
      <c r="G41" s="24">
        <v>166</v>
      </c>
      <c r="H41" s="24">
        <v>166</v>
      </c>
      <c r="I41" s="24">
        <v>0</v>
      </c>
      <c r="J41" s="24">
        <v>342</v>
      </c>
      <c r="K41" s="24">
        <v>171</v>
      </c>
      <c r="L41" s="24">
        <v>175</v>
      </c>
      <c r="M41" s="24">
        <v>504</v>
      </c>
      <c r="N41" s="24">
        <v>489</v>
      </c>
      <c r="O41" s="24">
        <v>506</v>
      </c>
      <c r="P41" s="24">
        <v>3458</v>
      </c>
      <c r="Q41" s="24"/>
    </row>
    <row r="42" spans="2:17" x14ac:dyDescent="0.2">
      <c r="B42" s="22" t="s">
        <v>116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57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57</v>
      </c>
      <c r="Q42" s="24"/>
    </row>
    <row r="43" spans="2:17" x14ac:dyDescent="0.2">
      <c r="B43" s="22" t="s">
        <v>121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-20</v>
      </c>
      <c r="O43" s="24">
        <v>0</v>
      </c>
      <c r="P43" s="24">
        <v>-20</v>
      </c>
      <c r="Q43" s="24"/>
    </row>
    <row r="44" spans="2:17" x14ac:dyDescent="0.2">
      <c r="B44" s="22" t="s">
        <v>134</v>
      </c>
      <c r="D44" s="24">
        <v>0</v>
      </c>
      <c r="E44" s="24">
        <v>0</v>
      </c>
      <c r="F44" s="24">
        <v>42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41</v>
      </c>
      <c r="M44" s="24">
        <v>0</v>
      </c>
      <c r="N44" s="24">
        <v>0</v>
      </c>
      <c r="O44" s="24">
        <v>0</v>
      </c>
      <c r="P44" s="24">
        <v>83</v>
      </c>
      <c r="Q44" s="24"/>
    </row>
    <row r="45" spans="2:17" x14ac:dyDescent="0.2">
      <c r="B45" s="22" t="s">
        <v>54</v>
      </c>
      <c r="D45" s="24">
        <v>0</v>
      </c>
      <c r="E45" s="24">
        <v>0</v>
      </c>
      <c r="F45" s="24">
        <v>-4</v>
      </c>
      <c r="G45" s="24">
        <v>4</v>
      </c>
      <c r="H45" s="24" t="s">
        <v>135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/>
    </row>
    <row r="46" spans="2:17" x14ac:dyDescent="0.2">
      <c r="B46" s="22" t="s">
        <v>61</v>
      </c>
      <c r="D46" s="24">
        <v>0</v>
      </c>
      <c r="E46" s="24">
        <v>2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4">
        <v>0</v>
      </c>
      <c r="O46" s="24">
        <v>0</v>
      </c>
      <c r="P46" s="24">
        <v>4</v>
      </c>
      <c r="Q46" s="24"/>
    </row>
    <row r="47" spans="2:17" x14ac:dyDescent="0.2">
      <c r="B47" s="22" t="s">
        <v>118</v>
      </c>
      <c r="D47" s="24">
        <v>24</v>
      </c>
      <c r="E47" s="24">
        <v>0</v>
      </c>
      <c r="F47" s="24">
        <v>0</v>
      </c>
      <c r="G47" s="24">
        <v>0</v>
      </c>
      <c r="H47" s="24">
        <v>0</v>
      </c>
      <c r="I47" s="24">
        <v>218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242</v>
      </c>
      <c r="Q47" s="24"/>
    </row>
    <row r="48" spans="2:17" x14ac:dyDescent="0.2">
      <c r="B48" s="22" t="s">
        <v>43</v>
      </c>
      <c r="D48" s="24">
        <v>-4</v>
      </c>
      <c r="E48" s="24">
        <v>0</v>
      </c>
      <c r="F48" s="24">
        <v>0</v>
      </c>
      <c r="G48" s="24">
        <v>0</v>
      </c>
      <c r="H48" s="24">
        <v>0</v>
      </c>
      <c r="I48" s="24">
        <v>-3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-3</v>
      </c>
      <c r="P48" s="24">
        <v>-10</v>
      </c>
      <c r="Q48" s="24"/>
    </row>
    <row r="49" spans="1:19" x14ac:dyDescent="0.2">
      <c r="B49" s="22" t="s">
        <v>44</v>
      </c>
      <c r="D49" s="24">
        <v>4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4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8</v>
      </c>
      <c r="Q49" s="24"/>
    </row>
    <row r="50" spans="1:19" x14ac:dyDescent="0.2">
      <c r="B50" s="22" t="s">
        <v>119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22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22</v>
      </c>
      <c r="Q50" s="24"/>
    </row>
    <row r="51" spans="1:19" x14ac:dyDescent="0.2">
      <c r="B51" s="22" t="s">
        <v>69</v>
      </c>
      <c r="D51" s="24">
        <v>0</v>
      </c>
      <c r="E51" s="24">
        <v>29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27</v>
      </c>
      <c r="L51" s="24">
        <v>0</v>
      </c>
      <c r="M51" s="24">
        <v>0</v>
      </c>
      <c r="N51" s="24">
        <v>0</v>
      </c>
      <c r="O51" s="24">
        <v>0</v>
      </c>
      <c r="P51" s="24">
        <v>56</v>
      </c>
      <c r="Q51" s="24"/>
    </row>
    <row r="52" spans="1:19" x14ac:dyDescent="0.2">
      <c r="B52" s="22" t="s">
        <v>68</v>
      </c>
      <c r="D52" s="24">
        <v>111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100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211</v>
      </c>
      <c r="Q52" s="24"/>
    </row>
    <row r="53" spans="1:19" ht="3.75" customHeight="1" x14ac:dyDescent="0.2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9" ht="15" x14ac:dyDescent="0.25">
      <c r="A54" s="21" t="s">
        <v>71</v>
      </c>
      <c r="B54" s="21"/>
      <c r="C54" s="21"/>
      <c r="D54" s="31">
        <v>1083</v>
      </c>
      <c r="E54" s="31">
        <v>547</v>
      </c>
      <c r="F54" s="31">
        <v>2768</v>
      </c>
      <c r="G54" s="31">
        <v>-56</v>
      </c>
      <c r="H54" s="31">
        <v>-2492</v>
      </c>
      <c r="I54" s="31">
        <v>345</v>
      </c>
      <c r="J54" s="31">
        <v>1097</v>
      </c>
      <c r="K54" s="31">
        <v>604</v>
      </c>
      <c r="L54" s="31">
        <v>-53</v>
      </c>
      <c r="M54" s="31">
        <v>-3802</v>
      </c>
      <c r="N54" s="31">
        <v>3583</v>
      </c>
      <c r="O54" s="31">
        <v>-1917</v>
      </c>
      <c r="P54" s="31">
        <v>1707</v>
      </c>
      <c r="R54" s="24"/>
      <c r="S54" s="24"/>
    </row>
    <row r="55" spans="1:19" ht="13.5" customHeight="1" thickBot="1" x14ac:dyDescent="0.25">
      <c r="A55" s="41"/>
      <c r="B55" s="41"/>
      <c r="C55" s="4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R55" s="24"/>
    </row>
    <row r="56" spans="1:19" ht="15" thickTop="1" x14ac:dyDescent="0.2">
      <c r="A56" s="34" t="s">
        <v>99</v>
      </c>
      <c r="B56" s="34"/>
      <c r="C56" s="34"/>
      <c r="D56" s="24"/>
      <c r="J56" s="24"/>
    </row>
    <row r="57" spans="1:19" x14ac:dyDescent="0.2">
      <c r="A57" s="34" t="s">
        <v>74</v>
      </c>
      <c r="B57" s="34"/>
      <c r="C57" s="34"/>
    </row>
  </sheetData>
  <mergeCells count="1">
    <mergeCell ref="A5:C5"/>
  </mergeCells>
  <printOptions horizontalCentered="1"/>
  <pageMargins left="0" right="0" top="0.9055118110236221" bottom="0" header="0.31496062992125984" footer="0.51181102362204722"/>
  <pageSetup paperSize="9" scale="61" orientation="portrait" r:id="rId1"/>
  <headerFooter alignWithMargins="0">
    <oddHeader>&amp;C&amp;9BUREAU OF THE TREASURY
Statistical Data Analysis Division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53"/>
  <sheetViews>
    <sheetView zoomScaleNormal="100" workbookViewId="0">
      <selection activeCell="S27" sqref="S27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8.28515625" style="22" customWidth="1"/>
    <col min="4" max="16" width="8.570312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136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1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3.75" customHeight="1" thickTop="1" x14ac:dyDescent="0.2"/>
    <row r="7" spans="1:17" ht="15" x14ac:dyDescent="0.25">
      <c r="A7" s="21" t="s">
        <v>14</v>
      </c>
      <c r="B7" s="21"/>
      <c r="C7" s="21"/>
      <c r="D7" s="30">
        <v>-63</v>
      </c>
      <c r="E7" s="30">
        <v>423</v>
      </c>
      <c r="F7" s="30">
        <v>-432</v>
      </c>
      <c r="G7" s="30">
        <v>-2721</v>
      </c>
      <c r="H7" s="30">
        <v>-10</v>
      </c>
      <c r="I7" s="30">
        <v>-30</v>
      </c>
      <c r="J7" s="30">
        <v>-60</v>
      </c>
      <c r="K7" s="30">
        <v>68</v>
      </c>
      <c r="L7" s="30">
        <v>0</v>
      </c>
      <c r="M7" s="30">
        <v>15</v>
      </c>
      <c r="N7" s="30">
        <v>-25</v>
      </c>
      <c r="O7" s="30">
        <v>30</v>
      </c>
      <c r="P7" s="30">
        <v>-2805</v>
      </c>
      <c r="Q7" s="24"/>
    </row>
    <row r="8" spans="1:17" ht="15.75" customHeight="1" x14ac:dyDescent="0.2">
      <c r="B8" s="22" t="s">
        <v>16</v>
      </c>
      <c r="D8" s="24">
        <v>-63</v>
      </c>
      <c r="E8" s="24">
        <v>0</v>
      </c>
      <c r="F8" s="24">
        <v>0</v>
      </c>
      <c r="G8" s="24">
        <v>-2678</v>
      </c>
      <c r="H8" s="24">
        <v>-10</v>
      </c>
      <c r="I8" s="24">
        <v>0</v>
      </c>
      <c r="J8" s="24">
        <v>-60</v>
      </c>
      <c r="K8" s="24">
        <v>0</v>
      </c>
      <c r="L8" s="24">
        <v>0</v>
      </c>
      <c r="M8" s="24">
        <v>0</v>
      </c>
      <c r="N8" s="24">
        <v>-10</v>
      </c>
      <c r="O8" s="24">
        <v>3</v>
      </c>
      <c r="P8" s="24">
        <v>-2818</v>
      </c>
      <c r="Q8" s="24"/>
    </row>
    <row r="9" spans="1:17" x14ac:dyDescent="0.2">
      <c r="B9" s="22" t="s">
        <v>88</v>
      </c>
      <c r="D9" s="24">
        <v>0</v>
      </c>
      <c r="E9" s="24">
        <v>0</v>
      </c>
      <c r="F9" s="24">
        <v>-75</v>
      </c>
      <c r="G9" s="24">
        <v>0</v>
      </c>
      <c r="H9" s="24">
        <v>0</v>
      </c>
      <c r="I9" s="24">
        <v>16</v>
      </c>
      <c r="J9" s="24">
        <v>0</v>
      </c>
      <c r="K9" s="24">
        <v>0</v>
      </c>
      <c r="L9" s="24">
        <v>0</v>
      </c>
      <c r="M9" s="24">
        <v>15</v>
      </c>
      <c r="N9" s="24">
        <v>-15</v>
      </c>
      <c r="O9" s="24">
        <v>77</v>
      </c>
      <c r="P9" s="24">
        <v>18</v>
      </c>
    </row>
    <row r="10" spans="1:17" x14ac:dyDescent="0.2">
      <c r="B10" s="22" t="s">
        <v>76</v>
      </c>
      <c r="D10" s="24">
        <v>0</v>
      </c>
      <c r="E10" s="24">
        <v>423</v>
      </c>
      <c r="F10" s="24">
        <v>-357</v>
      </c>
      <c r="G10" s="24">
        <v>-43</v>
      </c>
      <c r="H10" s="24">
        <v>0</v>
      </c>
      <c r="I10" s="24">
        <v>0</v>
      </c>
      <c r="J10" s="24">
        <v>0</v>
      </c>
      <c r="K10" s="24">
        <v>68</v>
      </c>
      <c r="L10" s="24">
        <v>0</v>
      </c>
      <c r="M10" s="24">
        <v>0</v>
      </c>
      <c r="N10" s="24">
        <v>0</v>
      </c>
      <c r="O10" s="24">
        <v>0</v>
      </c>
      <c r="P10" s="24">
        <v>91</v>
      </c>
      <c r="Q10" s="24"/>
    </row>
    <row r="11" spans="1:17" x14ac:dyDescent="0.2">
      <c r="B11" s="22" t="s">
        <v>90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-46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-50</v>
      </c>
      <c r="P11" s="24">
        <v>-96</v>
      </c>
      <c r="Q11" s="24"/>
    </row>
    <row r="12" spans="1:17" ht="6.75" customHeight="1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7" ht="15" x14ac:dyDescent="0.25">
      <c r="A13" s="21" t="s">
        <v>17</v>
      </c>
      <c r="B13" s="21"/>
      <c r="C13" s="21"/>
      <c r="D13" s="30">
        <v>-33</v>
      </c>
      <c r="E13" s="30">
        <v>8</v>
      </c>
      <c r="F13" s="30">
        <v>3219</v>
      </c>
      <c r="G13" s="30">
        <v>2415</v>
      </c>
      <c r="H13" s="30">
        <v>-3918</v>
      </c>
      <c r="I13" s="30">
        <v>-117</v>
      </c>
      <c r="J13" s="30">
        <v>91</v>
      </c>
      <c r="K13" s="30">
        <v>288</v>
      </c>
      <c r="L13" s="30">
        <v>5536</v>
      </c>
      <c r="M13" s="30">
        <v>-6169</v>
      </c>
      <c r="N13" s="30">
        <v>886</v>
      </c>
      <c r="O13" s="30">
        <v>236</v>
      </c>
      <c r="P13" s="30">
        <v>2442</v>
      </c>
      <c r="Q13" s="24"/>
    </row>
    <row r="14" spans="1:17" ht="16.5" customHeight="1" x14ac:dyDescent="0.2">
      <c r="B14" s="22" t="s">
        <v>18</v>
      </c>
      <c r="D14" s="24">
        <v>-147</v>
      </c>
      <c r="E14" s="24">
        <v>0</v>
      </c>
      <c r="F14" s="24">
        <v>0</v>
      </c>
      <c r="G14" s="24">
        <v>0</v>
      </c>
      <c r="H14" s="24">
        <v>48</v>
      </c>
      <c r="I14" s="24">
        <v>-17</v>
      </c>
      <c r="J14" s="24">
        <v>-58</v>
      </c>
      <c r="K14" s="24">
        <v>0</v>
      </c>
      <c r="L14" s="24">
        <v>0</v>
      </c>
      <c r="M14" s="24">
        <v>-54</v>
      </c>
      <c r="N14" s="24">
        <v>52</v>
      </c>
      <c r="O14" s="24">
        <v>-20</v>
      </c>
      <c r="P14" s="24">
        <v>-196</v>
      </c>
    </row>
    <row r="15" spans="1:17" x14ac:dyDescent="0.2">
      <c r="B15" s="22" t="s">
        <v>19</v>
      </c>
      <c r="D15" s="24">
        <v>-15</v>
      </c>
      <c r="E15" s="24">
        <v>21</v>
      </c>
      <c r="F15" s="24">
        <v>185</v>
      </c>
      <c r="G15" s="24">
        <v>0</v>
      </c>
      <c r="H15" s="24">
        <v>25</v>
      </c>
      <c r="I15" s="24">
        <v>73</v>
      </c>
      <c r="J15" s="24">
        <v>0</v>
      </c>
      <c r="K15" s="24">
        <v>24</v>
      </c>
      <c r="L15" s="24">
        <v>183</v>
      </c>
      <c r="M15" s="24">
        <v>-254</v>
      </c>
      <c r="N15" s="24">
        <v>26</v>
      </c>
      <c r="O15" s="24">
        <v>197</v>
      </c>
      <c r="P15" s="24">
        <v>465</v>
      </c>
      <c r="Q15" s="24"/>
    </row>
    <row r="16" spans="1:17" x14ac:dyDescent="0.2">
      <c r="B16" s="22" t="s">
        <v>20</v>
      </c>
      <c r="D16" s="24">
        <v>-19</v>
      </c>
      <c r="E16" s="24">
        <v>-78</v>
      </c>
      <c r="F16" s="24">
        <v>35</v>
      </c>
      <c r="G16" s="24">
        <v>-15</v>
      </c>
      <c r="H16" s="24">
        <v>14</v>
      </c>
      <c r="I16" s="24">
        <v>1</v>
      </c>
      <c r="J16" s="24">
        <v>-12</v>
      </c>
      <c r="K16" s="24">
        <v>15</v>
      </c>
      <c r="L16" s="24">
        <v>1</v>
      </c>
      <c r="M16" s="24">
        <v>-14</v>
      </c>
      <c r="N16" s="24">
        <v>11</v>
      </c>
      <c r="O16" s="24">
        <v>-2</v>
      </c>
      <c r="P16" s="24">
        <v>-63</v>
      </c>
      <c r="Q16" s="24"/>
    </row>
    <row r="17" spans="1:17" x14ac:dyDescent="0.2">
      <c r="B17" s="22" t="s">
        <v>21</v>
      </c>
      <c r="D17" s="24">
        <v>0</v>
      </c>
      <c r="E17" s="24">
        <v>0</v>
      </c>
      <c r="F17" s="24">
        <v>3</v>
      </c>
      <c r="G17" s="24">
        <v>0</v>
      </c>
      <c r="H17" s="24">
        <v>0</v>
      </c>
      <c r="I17" s="24">
        <v>-13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-10</v>
      </c>
      <c r="Q17" s="24"/>
    </row>
    <row r="18" spans="1:17" x14ac:dyDescent="0.2">
      <c r="B18" s="22" t="s">
        <v>22</v>
      </c>
      <c r="D18" s="24">
        <v>-2</v>
      </c>
      <c r="E18" s="24">
        <v>0</v>
      </c>
      <c r="F18" s="24">
        <v>0</v>
      </c>
      <c r="G18" s="24">
        <v>0</v>
      </c>
      <c r="H18" s="24">
        <v>8</v>
      </c>
      <c r="I18" s="24">
        <v>3</v>
      </c>
      <c r="J18" s="24">
        <v>-3</v>
      </c>
      <c r="K18" s="24">
        <v>0</v>
      </c>
      <c r="L18" s="24">
        <v>0</v>
      </c>
      <c r="M18" s="24">
        <v>0</v>
      </c>
      <c r="N18" s="24">
        <v>8</v>
      </c>
      <c r="O18" s="24">
        <v>0</v>
      </c>
      <c r="P18" s="24">
        <v>14</v>
      </c>
      <c r="Q18" s="24"/>
    </row>
    <row r="19" spans="1:17" x14ac:dyDescent="0.2">
      <c r="B19" s="22" t="s">
        <v>23</v>
      </c>
      <c r="D19" s="24">
        <v>354</v>
      </c>
      <c r="E19" s="24">
        <v>67</v>
      </c>
      <c r="F19" s="24">
        <v>-2</v>
      </c>
      <c r="G19" s="24">
        <v>-18</v>
      </c>
      <c r="H19" s="24">
        <v>117</v>
      </c>
      <c r="I19" s="24">
        <v>24</v>
      </c>
      <c r="J19" s="24">
        <v>224</v>
      </c>
      <c r="K19" s="24">
        <v>97</v>
      </c>
      <c r="L19" s="24">
        <v>0</v>
      </c>
      <c r="M19" s="24">
        <v>0</v>
      </c>
      <c r="N19" s="24">
        <v>-25</v>
      </c>
      <c r="O19" s="24">
        <v>-319</v>
      </c>
      <c r="P19" s="24">
        <v>519</v>
      </c>
      <c r="Q19" s="24"/>
    </row>
    <row r="20" spans="1:17" x14ac:dyDescent="0.2">
      <c r="B20" s="22" t="s">
        <v>25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18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21</v>
      </c>
      <c r="P20" s="24">
        <v>39</v>
      </c>
      <c r="Q20" s="24"/>
    </row>
    <row r="21" spans="1:17" x14ac:dyDescent="0.2">
      <c r="B21" s="22" t="s">
        <v>94</v>
      </c>
      <c r="D21" s="24">
        <v>6</v>
      </c>
      <c r="E21" s="24">
        <v>0</v>
      </c>
      <c r="F21" s="24">
        <v>3000</v>
      </c>
      <c r="G21" s="24">
        <v>2431</v>
      </c>
      <c r="H21" s="24">
        <v>-4348</v>
      </c>
      <c r="I21" s="24">
        <v>-91</v>
      </c>
      <c r="J21" s="24">
        <v>-37</v>
      </c>
      <c r="K21" s="24">
        <v>156</v>
      </c>
      <c r="L21" s="24">
        <v>5356</v>
      </c>
      <c r="M21" s="24">
        <v>-5950</v>
      </c>
      <c r="N21" s="24">
        <v>520</v>
      </c>
      <c r="O21" s="24">
        <v>556</v>
      </c>
      <c r="P21" s="24">
        <v>1599</v>
      </c>
      <c r="Q21" s="24"/>
    </row>
    <row r="22" spans="1:17" x14ac:dyDescent="0.2">
      <c r="B22" s="22" t="s">
        <v>26</v>
      </c>
      <c r="D22" s="24">
        <v>-210</v>
      </c>
      <c r="E22" s="24">
        <v>0</v>
      </c>
      <c r="F22" s="24">
        <v>0</v>
      </c>
      <c r="G22" s="24">
        <v>0</v>
      </c>
      <c r="H22" s="24">
        <v>-51</v>
      </c>
      <c r="I22" s="24">
        <v>-226</v>
      </c>
      <c r="J22" s="24">
        <v>-23</v>
      </c>
      <c r="K22" s="24">
        <v>0</v>
      </c>
      <c r="L22" s="24">
        <v>0</v>
      </c>
      <c r="M22" s="24">
        <v>24</v>
      </c>
      <c r="N22" s="24">
        <v>3</v>
      </c>
      <c r="O22" s="24">
        <v>-233</v>
      </c>
      <c r="P22" s="24">
        <v>-716</v>
      </c>
      <c r="Q22" s="24"/>
    </row>
    <row r="23" spans="1:17" x14ac:dyDescent="0.2">
      <c r="B23" s="22" t="s">
        <v>27</v>
      </c>
      <c r="D23" s="24">
        <v>0</v>
      </c>
      <c r="E23" s="24">
        <v>0</v>
      </c>
      <c r="F23" s="24">
        <v>75</v>
      </c>
      <c r="G23" s="24">
        <v>0</v>
      </c>
      <c r="H23" s="24">
        <v>279</v>
      </c>
      <c r="I23" s="24">
        <v>37</v>
      </c>
      <c r="J23" s="24">
        <v>0</v>
      </c>
      <c r="K23" s="24">
        <v>0</v>
      </c>
      <c r="L23" s="24">
        <v>73</v>
      </c>
      <c r="M23" s="24">
        <v>0</v>
      </c>
      <c r="N23" s="24">
        <v>289</v>
      </c>
      <c r="O23" s="24">
        <v>38</v>
      </c>
      <c r="P23" s="24">
        <v>791</v>
      </c>
      <c r="Q23" s="24"/>
    </row>
    <row r="24" spans="1:17" x14ac:dyDescent="0.2">
      <c r="B24" s="22" t="s">
        <v>28</v>
      </c>
      <c r="D24" s="24">
        <v>0</v>
      </c>
      <c r="E24" s="24">
        <v>-2</v>
      </c>
      <c r="F24" s="24">
        <v>-77</v>
      </c>
      <c r="G24" s="24">
        <v>17</v>
      </c>
      <c r="H24" s="24">
        <v>-10</v>
      </c>
      <c r="I24" s="24">
        <v>74</v>
      </c>
      <c r="J24" s="24">
        <v>0</v>
      </c>
      <c r="K24" s="24">
        <v>-4</v>
      </c>
      <c r="L24" s="24">
        <v>-77</v>
      </c>
      <c r="M24" s="24">
        <v>79</v>
      </c>
      <c r="N24" s="24">
        <v>2</v>
      </c>
      <c r="O24" s="24">
        <v>-2</v>
      </c>
      <c r="P24" s="24">
        <v>0</v>
      </c>
      <c r="Q24" s="24"/>
    </row>
    <row r="25" spans="1:17" ht="4.5" customHeight="1" x14ac:dyDescent="0.2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7" ht="15" x14ac:dyDescent="0.25">
      <c r="A26" s="21" t="s">
        <v>29</v>
      </c>
      <c r="B26" s="21"/>
      <c r="C26" s="21"/>
      <c r="D26" s="30">
        <v>4246</v>
      </c>
      <c r="E26" s="30">
        <v>396</v>
      </c>
      <c r="F26" s="30">
        <v>-3239</v>
      </c>
      <c r="G26" s="30">
        <v>-329</v>
      </c>
      <c r="H26" s="30">
        <v>301</v>
      </c>
      <c r="I26" s="30">
        <v>601</v>
      </c>
      <c r="J26" s="30">
        <v>698</v>
      </c>
      <c r="K26" s="30">
        <v>599</v>
      </c>
      <c r="L26" s="30">
        <v>858</v>
      </c>
      <c r="M26" s="30">
        <v>824</v>
      </c>
      <c r="N26" s="30">
        <v>-101</v>
      </c>
      <c r="O26" s="30">
        <v>1185</v>
      </c>
      <c r="P26" s="30">
        <v>6039</v>
      </c>
      <c r="Q26" s="24"/>
    </row>
    <row r="27" spans="1:17" x14ac:dyDescent="0.2">
      <c r="B27" s="22" t="s">
        <v>104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3</v>
      </c>
      <c r="P27" s="24">
        <v>3</v>
      </c>
    </row>
    <row r="28" spans="1:17" x14ac:dyDescent="0.2">
      <c r="B28" s="22" t="s">
        <v>105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223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7</v>
      </c>
      <c r="P28" s="24">
        <v>230</v>
      </c>
    </row>
    <row r="29" spans="1:17" x14ac:dyDescent="0.2">
      <c r="B29" s="22" t="s">
        <v>125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23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23</v>
      </c>
    </row>
    <row r="30" spans="1:17" x14ac:dyDescent="0.2">
      <c r="B30" s="22" t="s">
        <v>109</v>
      </c>
      <c r="D30" s="24">
        <v>0</v>
      </c>
      <c r="E30" s="24">
        <v>0</v>
      </c>
      <c r="F30" s="24">
        <v>0</v>
      </c>
      <c r="G30" s="24">
        <v>0</v>
      </c>
      <c r="H30" s="24">
        <v>-115</v>
      </c>
      <c r="I30" s="24">
        <v>-42</v>
      </c>
      <c r="J30" s="24">
        <v>0</v>
      </c>
      <c r="K30" s="24">
        <v>0</v>
      </c>
      <c r="L30" s="24">
        <v>0</v>
      </c>
      <c r="M30" s="24">
        <v>0</v>
      </c>
      <c r="N30" s="24">
        <v>-125</v>
      </c>
      <c r="O30" s="24">
        <v>-105</v>
      </c>
      <c r="P30" s="24">
        <v>-387</v>
      </c>
      <c r="Q30" s="24"/>
    </row>
    <row r="31" spans="1:17" x14ac:dyDescent="0.2">
      <c r="B31" s="22" t="s">
        <v>95</v>
      </c>
      <c r="D31" s="24">
        <v>0</v>
      </c>
      <c r="E31" s="24">
        <v>-3</v>
      </c>
      <c r="F31" s="24">
        <v>0</v>
      </c>
      <c r="G31" s="24">
        <v>0</v>
      </c>
      <c r="H31" s="24">
        <v>0</v>
      </c>
      <c r="I31" s="24">
        <v>0</v>
      </c>
      <c r="J31" s="24">
        <v>-8</v>
      </c>
      <c r="K31" s="24">
        <v>1</v>
      </c>
      <c r="L31" s="24">
        <v>-2</v>
      </c>
      <c r="M31" s="24">
        <v>0</v>
      </c>
      <c r="N31" s="24">
        <v>0</v>
      </c>
      <c r="O31" s="24">
        <v>0</v>
      </c>
      <c r="P31" s="24">
        <v>-12</v>
      </c>
    </row>
    <row r="32" spans="1:17" x14ac:dyDescent="0.2">
      <c r="B32" s="22" t="s">
        <v>112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93</v>
      </c>
      <c r="P32" s="24">
        <v>93</v>
      </c>
      <c r="Q32" s="24"/>
    </row>
    <row r="33" spans="2:17" x14ac:dyDescent="0.2">
      <c r="B33" s="22" t="s">
        <v>113</v>
      </c>
      <c r="D33" s="24">
        <v>0</v>
      </c>
      <c r="E33" s="24">
        <v>-30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-11</v>
      </c>
      <c r="L33" s="24">
        <v>0</v>
      </c>
      <c r="M33" s="24">
        <v>0</v>
      </c>
      <c r="N33" s="24">
        <v>0</v>
      </c>
      <c r="O33" s="24">
        <v>0</v>
      </c>
      <c r="P33" s="24">
        <v>-41</v>
      </c>
      <c r="Q33" s="24"/>
    </row>
    <row r="34" spans="2:17" x14ac:dyDescent="0.2">
      <c r="B34" s="22" t="s">
        <v>114</v>
      </c>
      <c r="D34" s="24">
        <v>293</v>
      </c>
      <c r="E34" s="24">
        <v>255</v>
      </c>
      <c r="F34" s="24">
        <v>249</v>
      </c>
      <c r="G34" s="24">
        <v>342</v>
      </c>
      <c r="H34" s="24">
        <v>252</v>
      </c>
      <c r="I34" s="24">
        <v>253</v>
      </c>
      <c r="J34" s="24">
        <v>350</v>
      </c>
      <c r="K34" s="24">
        <v>256</v>
      </c>
      <c r="L34" s="24">
        <v>258</v>
      </c>
      <c r="M34" s="24">
        <v>246</v>
      </c>
      <c r="N34" s="24">
        <v>24</v>
      </c>
      <c r="O34" s="24">
        <v>560</v>
      </c>
      <c r="P34" s="24">
        <v>3338</v>
      </c>
      <c r="Q34" s="24"/>
    </row>
    <row r="35" spans="2:17" x14ac:dyDescent="0.2">
      <c r="B35" s="22" t="s">
        <v>115</v>
      </c>
      <c r="D35" s="24">
        <v>214</v>
      </c>
      <c r="E35" s="24">
        <v>172</v>
      </c>
      <c r="F35" s="24">
        <v>171</v>
      </c>
      <c r="G35" s="24">
        <v>169</v>
      </c>
      <c r="H35" s="24">
        <v>171</v>
      </c>
      <c r="I35" s="24">
        <v>171</v>
      </c>
      <c r="J35" s="24">
        <v>174</v>
      </c>
      <c r="K35" s="24">
        <v>351</v>
      </c>
      <c r="L35" s="24">
        <v>565</v>
      </c>
      <c r="M35" s="24">
        <v>574</v>
      </c>
      <c r="N35" s="24">
        <v>0</v>
      </c>
      <c r="O35" s="24">
        <v>403</v>
      </c>
      <c r="P35" s="24">
        <v>3135</v>
      </c>
      <c r="Q35" s="24"/>
    </row>
    <row r="36" spans="2:17" x14ac:dyDescent="0.2">
      <c r="B36" s="22" t="s">
        <v>116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48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48</v>
      </c>
      <c r="Q36" s="24"/>
    </row>
    <row r="37" spans="2:17" x14ac:dyDescent="0.2">
      <c r="B37" s="22" t="s">
        <v>48</v>
      </c>
      <c r="D37" s="24">
        <v>0</v>
      </c>
      <c r="E37" s="24">
        <v>0</v>
      </c>
      <c r="F37" s="24">
        <v>39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41</v>
      </c>
      <c r="M37" s="24">
        <v>0</v>
      </c>
      <c r="N37" s="24">
        <v>0</v>
      </c>
      <c r="O37" s="24">
        <v>0</v>
      </c>
      <c r="P37" s="24">
        <v>80</v>
      </c>
      <c r="Q37" s="24"/>
    </row>
    <row r="38" spans="2:17" x14ac:dyDescent="0.2">
      <c r="B38" s="22" t="s">
        <v>52</v>
      </c>
      <c r="D38" s="24">
        <v>3694</v>
      </c>
      <c r="E38" s="24">
        <v>0</v>
      </c>
      <c r="F38" s="24">
        <v>-3694</v>
      </c>
      <c r="G38" s="24">
        <v>-840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-840</v>
      </c>
      <c r="Q38" s="24"/>
    </row>
    <row r="39" spans="2:17" x14ac:dyDescent="0.2">
      <c r="B39" s="22" t="s">
        <v>54</v>
      </c>
      <c r="D39" s="24">
        <v>0</v>
      </c>
      <c r="E39" s="24">
        <v>0</v>
      </c>
      <c r="F39" s="24">
        <v>-4</v>
      </c>
      <c r="G39" s="24">
        <v>0</v>
      </c>
      <c r="H39" s="24">
        <v>2</v>
      </c>
      <c r="I39" s="24">
        <v>0</v>
      </c>
      <c r="J39" s="24">
        <v>1</v>
      </c>
      <c r="K39" s="24">
        <v>0</v>
      </c>
      <c r="L39" s="24">
        <v>-4</v>
      </c>
      <c r="M39" s="24">
        <v>4</v>
      </c>
      <c r="N39" s="24">
        <v>0</v>
      </c>
      <c r="O39" s="24">
        <v>0</v>
      </c>
      <c r="P39" s="24">
        <v>-1</v>
      </c>
      <c r="Q39" s="24"/>
    </row>
    <row r="40" spans="2:17" x14ac:dyDescent="0.2">
      <c r="B40" s="22" t="s">
        <v>61</v>
      </c>
      <c r="D40" s="24">
        <v>0</v>
      </c>
      <c r="E40" s="24">
        <v>2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2</v>
      </c>
      <c r="L40" s="24">
        <v>0</v>
      </c>
      <c r="M40" s="24">
        <v>0</v>
      </c>
      <c r="N40" s="24">
        <v>0</v>
      </c>
      <c r="O40" s="24">
        <v>0</v>
      </c>
      <c r="P40" s="24">
        <v>4</v>
      </c>
      <c r="Q40" s="24"/>
    </row>
    <row r="41" spans="2:17" x14ac:dyDescent="0.2">
      <c r="B41" s="22" t="s">
        <v>118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227</v>
      </c>
      <c r="P41" s="24">
        <v>227</v>
      </c>
      <c r="Q41" s="24"/>
    </row>
    <row r="42" spans="2:17" x14ac:dyDescent="0.2">
      <c r="B42" s="22" t="s">
        <v>43</v>
      </c>
      <c r="D42" s="24">
        <v>-4</v>
      </c>
      <c r="E42" s="24">
        <v>0</v>
      </c>
      <c r="F42" s="24">
        <v>0</v>
      </c>
      <c r="G42" s="24">
        <v>0</v>
      </c>
      <c r="H42" s="24">
        <v>0</v>
      </c>
      <c r="I42" s="24">
        <v>-4</v>
      </c>
      <c r="J42" s="24">
        <v>-1</v>
      </c>
      <c r="K42" s="24">
        <v>0</v>
      </c>
      <c r="L42" s="24">
        <v>0</v>
      </c>
      <c r="M42" s="24">
        <v>0</v>
      </c>
      <c r="N42" s="24">
        <v>0</v>
      </c>
      <c r="O42" s="24">
        <v>-3</v>
      </c>
      <c r="P42" s="24">
        <v>-12</v>
      </c>
      <c r="Q42" s="24"/>
    </row>
    <row r="43" spans="2:17" x14ac:dyDescent="0.2">
      <c r="B43" s="22" t="s">
        <v>44</v>
      </c>
      <c r="D43" s="24">
        <v>4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4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8</v>
      </c>
      <c r="Q43" s="24"/>
    </row>
    <row r="44" spans="2:17" hidden="1" x14ac:dyDescent="0.2">
      <c r="B44" s="22" t="s">
        <v>126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/>
    </row>
    <row r="45" spans="2:17" hidden="1" x14ac:dyDescent="0.2">
      <c r="B45" s="22" t="s">
        <v>57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/>
    </row>
    <row r="46" spans="2:17" x14ac:dyDescent="0.2">
      <c r="B46" s="22" t="s">
        <v>127</v>
      </c>
      <c r="D46" s="24">
        <v>0</v>
      </c>
      <c r="E46" s="24">
        <v>0</v>
      </c>
      <c r="F46" s="24">
        <v>0</v>
      </c>
      <c r="G46" s="24">
        <v>0</v>
      </c>
      <c r="H46" s="24">
        <v>-9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-9</v>
      </c>
      <c r="Q46" s="24"/>
    </row>
    <row r="47" spans="2:17" x14ac:dyDescent="0.2">
      <c r="B47" s="22" t="s">
        <v>128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1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1</v>
      </c>
      <c r="Q47" s="24"/>
    </row>
    <row r="48" spans="2:17" x14ac:dyDescent="0.2">
      <c r="B48" s="22" t="s">
        <v>68</v>
      </c>
      <c r="D48" s="24">
        <v>45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106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151</v>
      </c>
      <c r="Q48" s="24"/>
    </row>
    <row r="49" spans="1:16" ht="3.75" customHeight="1" x14ac:dyDescent="0.2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5" x14ac:dyDescent="0.25">
      <c r="A50" s="21" t="s">
        <v>71</v>
      </c>
      <c r="B50" s="21"/>
      <c r="C50" s="21"/>
      <c r="D50" s="31">
        <v>4150</v>
      </c>
      <c r="E50" s="31">
        <v>827</v>
      </c>
      <c r="F50" s="31">
        <v>-452</v>
      </c>
      <c r="G50" s="31">
        <v>-635</v>
      </c>
      <c r="H50" s="31">
        <v>-3627</v>
      </c>
      <c r="I50" s="31">
        <v>454</v>
      </c>
      <c r="J50" s="31">
        <v>729</v>
      </c>
      <c r="K50" s="31">
        <v>955</v>
      </c>
      <c r="L50" s="31">
        <v>6394</v>
      </c>
      <c r="M50" s="31">
        <v>-5330</v>
      </c>
      <c r="N50" s="31">
        <v>760</v>
      </c>
      <c r="O50" s="31">
        <v>1451</v>
      </c>
      <c r="P50" s="31">
        <v>5676</v>
      </c>
    </row>
    <row r="51" spans="1:16" ht="13.5" customHeight="1" thickBot="1" x14ac:dyDescent="0.25">
      <c r="A51" s="41"/>
      <c r="B51" s="41"/>
      <c r="C51" s="41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5" thickTop="1" x14ac:dyDescent="0.2">
      <c r="A52" s="34" t="s">
        <v>99</v>
      </c>
      <c r="B52" s="34"/>
      <c r="C52" s="34"/>
    </row>
    <row r="53" spans="1:16" x14ac:dyDescent="0.2">
      <c r="A53" s="34" t="s">
        <v>74</v>
      </c>
      <c r="B53" s="34"/>
      <c r="C53" s="34"/>
    </row>
  </sheetData>
  <mergeCells count="1">
    <mergeCell ref="A5:C5"/>
  </mergeCells>
  <printOptions horizontalCentered="1"/>
  <pageMargins left="0" right="0" top="0.78740157480314965" bottom="0" header="0.31496062992125984" footer="0.51181102362204722"/>
  <pageSetup paperSize="9" scale="65" orientation="portrait" r:id="rId1"/>
  <headerFooter alignWithMargins="0">
    <oddHeader>&amp;C&amp;9BUREAU OF THE TREASURY
Statistical Data Analysis Division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55"/>
  <sheetViews>
    <sheetView zoomScaleNormal="100" workbookViewId="0">
      <selection activeCell="N20" sqref="N20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9.140625" style="22" customWidth="1"/>
    <col min="4" max="16" width="8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137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3.2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15" thickTop="1" x14ac:dyDescent="0.2"/>
    <row r="7" spans="1:17" ht="15" x14ac:dyDescent="0.25">
      <c r="A7" s="21" t="s">
        <v>14</v>
      </c>
      <c r="B7" s="21"/>
      <c r="C7" s="21"/>
      <c r="D7" s="30">
        <v>-4</v>
      </c>
      <c r="E7" s="30">
        <v>-6</v>
      </c>
      <c r="F7" s="30">
        <v>-262</v>
      </c>
      <c r="G7" s="30">
        <v>-109</v>
      </c>
      <c r="H7" s="30">
        <v>-19</v>
      </c>
      <c r="I7" s="30">
        <v>-113</v>
      </c>
      <c r="J7" s="30">
        <v>-66</v>
      </c>
      <c r="K7" s="30">
        <v>0</v>
      </c>
      <c r="L7" s="30">
        <v>0</v>
      </c>
      <c r="M7" s="30">
        <v>175</v>
      </c>
      <c r="N7" s="30">
        <v>-17</v>
      </c>
      <c r="O7" s="30">
        <v>2571</v>
      </c>
      <c r="P7" s="30">
        <v>2150</v>
      </c>
      <c r="Q7" s="24"/>
    </row>
    <row r="8" spans="1:17" ht="15.75" customHeight="1" x14ac:dyDescent="0.2">
      <c r="B8" s="22" t="s">
        <v>16</v>
      </c>
      <c r="D8" s="24">
        <v>2</v>
      </c>
      <c r="E8" s="24">
        <v>0</v>
      </c>
      <c r="F8" s="24">
        <v>0</v>
      </c>
      <c r="G8" s="24">
        <v>0</v>
      </c>
      <c r="H8" s="24">
        <v>-11</v>
      </c>
      <c r="I8" s="24">
        <v>0</v>
      </c>
      <c r="J8" s="24">
        <v>-66</v>
      </c>
      <c r="K8" s="24">
        <v>0</v>
      </c>
      <c r="L8" s="24">
        <v>0</v>
      </c>
      <c r="M8" s="24">
        <v>0</v>
      </c>
      <c r="N8" s="24">
        <v>-8</v>
      </c>
      <c r="O8" s="24">
        <v>2681</v>
      </c>
      <c r="P8" s="24">
        <v>2598</v>
      </c>
      <c r="Q8" s="24"/>
    </row>
    <row r="9" spans="1:17" x14ac:dyDescent="0.2">
      <c r="B9" s="22" t="s">
        <v>88</v>
      </c>
      <c r="D9" s="24">
        <v>-5</v>
      </c>
      <c r="E9" s="24">
        <v>-74</v>
      </c>
      <c r="F9" s="24">
        <v>0</v>
      </c>
      <c r="G9" s="24">
        <v>-109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175</v>
      </c>
      <c r="N9" s="24">
        <v>0</v>
      </c>
      <c r="O9" s="24">
        <v>71</v>
      </c>
      <c r="P9" s="24">
        <v>58</v>
      </c>
    </row>
    <row r="10" spans="1:17" x14ac:dyDescent="0.2">
      <c r="B10" s="22" t="s">
        <v>89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-54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-97</v>
      </c>
      <c r="P10" s="24">
        <v>-151</v>
      </c>
    </row>
    <row r="11" spans="1:17" x14ac:dyDescent="0.2">
      <c r="B11" s="22" t="s">
        <v>76</v>
      </c>
      <c r="D11" s="24">
        <v>-1</v>
      </c>
      <c r="E11" s="24">
        <v>68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-33</v>
      </c>
      <c r="P11" s="24">
        <v>34</v>
      </c>
      <c r="Q11" s="24"/>
    </row>
    <row r="12" spans="1:17" x14ac:dyDescent="0.2">
      <c r="B12" s="22" t="s">
        <v>90</v>
      </c>
      <c r="D12" s="24">
        <v>0</v>
      </c>
      <c r="E12" s="24">
        <v>0</v>
      </c>
      <c r="F12" s="24">
        <v>0</v>
      </c>
      <c r="G12" s="24">
        <v>0</v>
      </c>
      <c r="H12" s="24">
        <v>-8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-9</v>
      </c>
      <c r="O12" s="24">
        <v>0</v>
      </c>
      <c r="P12" s="24">
        <v>-17</v>
      </c>
      <c r="Q12" s="24"/>
    </row>
    <row r="13" spans="1:17" x14ac:dyDescent="0.2">
      <c r="B13" s="22" t="s">
        <v>67</v>
      </c>
      <c r="D13" s="24">
        <v>0</v>
      </c>
      <c r="E13" s="24">
        <v>0</v>
      </c>
      <c r="F13" s="24">
        <v>-262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-262</v>
      </c>
      <c r="Q13" s="24"/>
    </row>
    <row r="14" spans="1:17" x14ac:dyDescent="0.2">
      <c r="B14" s="22" t="s">
        <v>92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-59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-51</v>
      </c>
      <c r="P14" s="24">
        <v>-110</v>
      </c>
      <c r="Q14" s="24"/>
    </row>
    <row r="15" spans="1:17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5" x14ac:dyDescent="0.25">
      <c r="A16" s="21" t="s">
        <v>17</v>
      </c>
      <c r="B16" s="21"/>
      <c r="C16" s="21"/>
      <c r="D16" s="30">
        <v>262</v>
      </c>
      <c r="E16" s="30">
        <v>-295</v>
      </c>
      <c r="F16" s="30">
        <v>-196</v>
      </c>
      <c r="G16" s="30">
        <v>275</v>
      </c>
      <c r="H16" s="30">
        <v>223</v>
      </c>
      <c r="I16" s="30">
        <v>-188</v>
      </c>
      <c r="J16" s="30">
        <v>-307</v>
      </c>
      <c r="K16" s="30">
        <v>29</v>
      </c>
      <c r="L16" s="30">
        <v>100</v>
      </c>
      <c r="M16" s="30">
        <v>-3626</v>
      </c>
      <c r="N16" s="30">
        <v>161</v>
      </c>
      <c r="O16" s="30">
        <v>-771</v>
      </c>
      <c r="P16" s="30">
        <v>-4333</v>
      </c>
      <c r="Q16" s="24"/>
    </row>
    <row r="17" spans="1:17" ht="16.5" customHeight="1" x14ac:dyDescent="0.2">
      <c r="B17" s="22" t="s">
        <v>18</v>
      </c>
      <c r="D17" s="24">
        <v>-53</v>
      </c>
      <c r="E17" s="24">
        <v>-136</v>
      </c>
      <c r="F17" s="24">
        <v>-61</v>
      </c>
      <c r="G17" s="24">
        <v>0</v>
      </c>
      <c r="H17" s="24">
        <v>45</v>
      </c>
      <c r="I17" s="24">
        <v>-17</v>
      </c>
      <c r="J17" s="24">
        <v>-45</v>
      </c>
      <c r="K17" s="24">
        <v>0</v>
      </c>
      <c r="L17" s="24">
        <v>0</v>
      </c>
      <c r="M17" s="24">
        <v>-9</v>
      </c>
      <c r="N17" s="24">
        <v>-10</v>
      </c>
      <c r="O17" s="24">
        <v>-129</v>
      </c>
      <c r="P17" s="24">
        <v>-415</v>
      </c>
    </row>
    <row r="18" spans="1:17" x14ac:dyDescent="0.2">
      <c r="B18" s="22" t="s">
        <v>19</v>
      </c>
      <c r="D18" s="24">
        <v>-18</v>
      </c>
      <c r="E18" s="24">
        <v>-27</v>
      </c>
      <c r="F18" s="24">
        <v>-9</v>
      </c>
      <c r="G18" s="24">
        <v>-28</v>
      </c>
      <c r="H18" s="24">
        <v>0</v>
      </c>
      <c r="I18" s="24">
        <v>27</v>
      </c>
      <c r="J18" s="24">
        <v>0</v>
      </c>
      <c r="K18" s="24">
        <v>22</v>
      </c>
      <c r="L18" s="24">
        <v>168</v>
      </c>
      <c r="M18" s="24">
        <v>-3670</v>
      </c>
      <c r="N18" s="24">
        <v>0</v>
      </c>
      <c r="O18" s="24">
        <v>165</v>
      </c>
      <c r="P18" s="24">
        <v>-3370</v>
      </c>
      <c r="Q18" s="24"/>
    </row>
    <row r="19" spans="1:17" x14ac:dyDescent="0.2">
      <c r="B19" s="22" t="s">
        <v>20</v>
      </c>
      <c r="D19" s="24">
        <v>-15</v>
      </c>
      <c r="E19" s="24">
        <v>4</v>
      </c>
      <c r="F19" s="24">
        <v>-5</v>
      </c>
      <c r="G19" s="24">
        <v>24</v>
      </c>
      <c r="H19" s="24">
        <v>-7</v>
      </c>
      <c r="I19" s="24">
        <v>-19</v>
      </c>
      <c r="J19" s="24">
        <v>10</v>
      </c>
      <c r="K19" s="24">
        <v>-28</v>
      </c>
      <c r="L19" s="24">
        <v>-1</v>
      </c>
      <c r="M19" s="24">
        <v>-15</v>
      </c>
      <c r="N19" s="24">
        <v>15</v>
      </c>
      <c r="O19" s="24">
        <v>0</v>
      </c>
      <c r="P19" s="24">
        <v>-37</v>
      </c>
      <c r="Q19" s="24"/>
    </row>
    <row r="20" spans="1:17" x14ac:dyDescent="0.2">
      <c r="B20" s="22" t="s">
        <v>21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-1</v>
      </c>
      <c r="M20" s="24">
        <v>0</v>
      </c>
      <c r="N20" s="24">
        <v>0</v>
      </c>
      <c r="O20" s="24">
        <v>0</v>
      </c>
      <c r="P20" s="24">
        <v>-1</v>
      </c>
      <c r="Q20" s="24"/>
    </row>
    <row r="21" spans="1:17" x14ac:dyDescent="0.2">
      <c r="B21" s="22" t="s">
        <v>22</v>
      </c>
      <c r="D21" s="24">
        <v>-2</v>
      </c>
      <c r="E21" s="24">
        <v>0</v>
      </c>
      <c r="F21" s="24">
        <v>-38</v>
      </c>
      <c r="G21" s="24">
        <v>0</v>
      </c>
      <c r="H21" s="24">
        <v>8</v>
      </c>
      <c r="I21" s="24">
        <v>2</v>
      </c>
      <c r="J21" s="24">
        <v>2</v>
      </c>
      <c r="K21" s="24">
        <v>-1</v>
      </c>
      <c r="L21" s="24">
        <v>0</v>
      </c>
      <c r="M21" s="24">
        <v>-197</v>
      </c>
      <c r="N21" s="24">
        <v>8</v>
      </c>
      <c r="O21" s="24">
        <v>-67</v>
      </c>
      <c r="P21" s="24">
        <v>-285</v>
      </c>
      <c r="Q21" s="24"/>
    </row>
    <row r="22" spans="1:17" x14ac:dyDescent="0.2">
      <c r="B22" s="22" t="s">
        <v>23</v>
      </c>
      <c r="D22" s="24">
        <v>318</v>
      </c>
      <c r="E22" s="24">
        <v>58</v>
      </c>
      <c r="F22" s="24">
        <v>31</v>
      </c>
      <c r="G22" s="24">
        <v>204</v>
      </c>
      <c r="H22" s="24">
        <v>7</v>
      </c>
      <c r="I22" s="24">
        <v>15</v>
      </c>
      <c r="J22" s="24">
        <v>218</v>
      </c>
      <c r="K22" s="24">
        <v>-29</v>
      </c>
      <c r="L22" s="24">
        <v>1</v>
      </c>
      <c r="M22" s="24">
        <v>126</v>
      </c>
      <c r="N22" s="24">
        <v>-32</v>
      </c>
      <c r="O22" s="24">
        <v>-43</v>
      </c>
      <c r="P22" s="24">
        <v>874</v>
      </c>
      <c r="Q22" s="24"/>
    </row>
    <row r="23" spans="1:17" x14ac:dyDescent="0.2">
      <c r="B23" s="22" t="s">
        <v>25</v>
      </c>
      <c r="D23" s="24">
        <v>0</v>
      </c>
      <c r="E23" s="24">
        <v>0</v>
      </c>
      <c r="F23" s="24">
        <v>0</v>
      </c>
      <c r="G23" s="24">
        <v>-2</v>
      </c>
      <c r="H23" s="24">
        <v>0</v>
      </c>
      <c r="I23" s="24">
        <v>2</v>
      </c>
      <c r="J23" s="24">
        <v>0</v>
      </c>
      <c r="K23" s="24">
        <v>68</v>
      </c>
      <c r="L23" s="24">
        <v>0</v>
      </c>
      <c r="M23" s="24">
        <v>0</v>
      </c>
      <c r="N23" s="24">
        <v>0</v>
      </c>
      <c r="O23" s="24">
        <v>19</v>
      </c>
      <c r="P23" s="24">
        <v>87</v>
      </c>
      <c r="Q23" s="24"/>
    </row>
    <row r="24" spans="1:17" x14ac:dyDescent="0.2">
      <c r="B24" s="22" t="s">
        <v>84</v>
      </c>
      <c r="D24" s="24">
        <v>0</v>
      </c>
      <c r="E24" s="24">
        <v>-189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-189</v>
      </c>
      <c r="Q24" s="24"/>
    </row>
    <row r="25" spans="1:17" x14ac:dyDescent="0.2">
      <c r="B25" s="22" t="s">
        <v>94</v>
      </c>
      <c r="D25" s="24">
        <v>0</v>
      </c>
      <c r="E25" s="24">
        <v>-4</v>
      </c>
      <c r="F25" s="24">
        <v>-50</v>
      </c>
      <c r="G25" s="24">
        <v>4</v>
      </c>
      <c r="H25" s="24">
        <v>-2</v>
      </c>
      <c r="I25" s="24">
        <v>-95</v>
      </c>
      <c r="J25" s="24">
        <v>-492</v>
      </c>
      <c r="K25" s="24">
        <v>-1</v>
      </c>
      <c r="L25" s="24">
        <v>-10</v>
      </c>
      <c r="M25" s="24">
        <v>6</v>
      </c>
      <c r="N25" s="24">
        <v>57</v>
      </c>
      <c r="O25" s="24">
        <v>-1032</v>
      </c>
      <c r="P25" s="24">
        <v>-1619</v>
      </c>
      <c r="Q25" s="24"/>
    </row>
    <row r="26" spans="1:17" x14ac:dyDescent="0.2">
      <c r="B26" s="22" t="s">
        <v>26</v>
      </c>
      <c r="D26" s="24">
        <v>-1</v>
      </c>
      <c r="E26" s="24">
        <v>0</v>
      </c>
      <c r="F26" s="24">
        <v>0</v>
      </c>
      <c r="G26" s="24">
        <v>-3</v>
      </c>
      <c r="H26" s="24">
        <v>0</v>
      </c>
      <c r="I26" s="24">
        <v>-200</v>
      </c>
      <c r="J26" s="24">
        <v>0</v>
      </c>
      <c r="K26" s="24">
        <v>-2</v>
      </c>
      <c r="L26" s="24">
        <v>0</v>
      </c>
      <c r="M26" s="24">
        <v>0</v>
      </c>
      <c r="N26" s="24">
        <v>-56</v>
      </c>
      <c r="O26" s="24">
        <v>210</v>
      </c>
      <c r="P26" s="24">
        <v>-52</v>
      </c>
      <c r="Q26" s="24"/>
    </row>
    <row r="27" spans="1:17" x14ac:dyDescent="0.2">
      <c r="B27" s="22" t="s">
        <v>27</v>
      </c>
      <c r="D27" s="24">
        <v>38</v>
      </c>
      <c r="E27" s="24">
        <v>0</v>
      </c>
      <c r="F27" s="24">
        <v>66</v>
      </c>
      <c r="G27" s="24">
        <v>0</v>
      </c>
      <c r="H27" s="24">
        <v>233</v>
      </c>
      <c r="I27" s="24">
        <v>33</v>
      </c>
      <c r="J27" s="24">
        <v>0</v>
      </c>
      <c r="K27" s="24">
        <v>0</v>
      </c>
      <c r="L27" s="24">
        <v>70</v>
      </c>
      <c r="M27" s="24">
        <v>0</v>
      </c>
      <c r="N27" s="24">
        <v>253</v>
      </c>
      <c r="O27" s="24">
        <v>37</v>
      </c>
      <c r="P27" s="24">
        <v>730</v>
      </c>
      <c r="Q27" s="24"/>
    </row>
    <row r="28" spans="1:17" x14ac:dyDescent="0.2">
      <c r="B28" s="22" t="s">
        <v>28</v>
      </c>
      <c r="D28" s="24">
        <v>-5</v>
      </c>
      <c r="E28" s="24">
        <v>-1</v>
      </c>
      <c r="F28" s="24">
        <v>-130</v>
      </c>
      <c r="G28" s="24">
        <v>76</v>
      </c>
      <c r="H28" s="24">
        <v>-61</v>
      </c>
      <c r="I28" s="24">
        <v>64</v>
      </c>
      <c r="J28" s="24">
        <v>0</v>
      </c>
      <c r="K28" s="24">
        <v>0</v>
      </c>
      <c r="L28" s="24">
        <v>-127</v>
      </c>
      <c r="M28" s="24">
        <v>133</v>
      </c>
      <c r="N28" s="24">
        <v>-74</v>
      </c>
      <c r="O28" s="24">
        <v>69</v>
      </c>
      <c r="P28" s="24">
        <v>-56</v>
      </c>
      <c r="Q28" s="24"/>
    </row>
    <row r="29" spans="1:17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7" ht="15" x14ac:dyDescent="0.25">
      <c r="A30" s="21" t="s">
        <v>29</v>
      </c>
      <c r="B30" s="21"/>
      <c r="C30" s="21"/>
      <c r="D30" s="30">
        <v>105</v>
      </c>
      <c r="E30" s="30">
        <v>1461</v>
      </c>
      <c r="F30" s="30">
        <v>241</v>
      </c>
      <c r="G30" s="30">
        <v>466</v>
      </c>
      <c r="H30" s="30">
        <v>-108</v>
      </c>
      <c r="I30" s="30">
        <v>1060</v>
      </c>
      <c r="J30" s="30">
        <v>448</v>
      </c>
      <c r="K30" s="30">
        <v>519</v>
      </c>
      <c r="L30" s="30">
        <v>1019</v>
      </c>
      <c r="M30" s="30">
        <v>1556</v>
      </c>
      <c r="N30" s="30">
        <v>445</v>
      </c>
      <c r="O30" s="30">
        <v>591</v>
      </c>
      <c r="P30" s="30">
        <v>7803</v>
      </c>
      <c r="Q30" s="24"/>
    </row>
    <row r="31" spans="1:17" x14ac:dyDescent="0.2">
      <c r="B31" s="22" t="s">
        <v>104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-2</v>
      </c>
      <c r="P31" s="24">
        <v>-2</v>
      </c>
    </row>
    <row r="32" spans="1:17" x14ac:dyDescent="0.2">
      <c r="B32" s="22" t="s">
        <v>105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199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2</v>
      </c>
      <c r="P32" s="24">
        <v>202</v>
      </c>
    </row>
    <row r="33" spans="2:17" x14ac:dyDescent="0.2">
      <c r="B33" s="22" t="s">
        <v>107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-165</v>
      </c>
      <c r="N33" s="24">
        <v>0</v>
      </c>
      <c r="O33" s="24">
        <v>0</v>
      </c>
      <c r="P33" s="24">
        <v>-165</v>
      </c>
      <c r="Q33" s="24"/>
    </row>
    <row r="34" spans="2:17" x14ac:dyDescent="0.2">
      <c r="B34" s="22" t="s">
        <v>109</v>
      </c>
      <c r="D34" s="24">
        <v>0</v>
      </c>
      <c r="E34" s="24">
        <v>0</v>
      </c>
      <c r="F34" s="24">
        <v>0</v>
      </c>
      <c r="G34" s="24">
        <v>0</v>
      </c>
      <c r="H34" s="24">
        <v>-108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-122</v>
      </c>
      <c r="O34" s="24">
        <v>0</v>
      </c>
      <c r="P34" s="24">
        <v>-230</v>
      </c>
      <c r="Q34" s="24"/>
    </row>
    <row r="35" spans="2:17" x14ac:dyDescent="0.2">
      <c r="B35" s="22" t="s">
        <v>95</v>
      </c>
      <c r="D35" s="24">
        <v>0</v>
      </c>
      <c r="E35" s="24">
        <v>124</v>
      </c>
      <c r="F35" s="24">
        <v>-125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-1</v>
      </c>
    </row>
    <row r="36" spans="2:17" x14ac:dyDescent="0.2">
      <c r="B36" s="22" t="s">
        <v>112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81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91</v>
      </c>
      <c r="P36" s="24">
        <v>172</v>
      </c>
      <c r="Q36" s="24"/>
    </row>
    <row r="37" spans="2:17" x14ac:dyDescent="0.2">
      <c r="B37" s="22" t="s">
        <v>113</v>
      </c>
      <c r="D37" s="24">
        <v>0</v>
      </c>
      <c r="E37" s="24">
        <v>-37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-37</v>
      </c>
      <c r="Q37" s="24"/>
    </row>
    <row r="38" spans="2:17" x14ac:dyDescent="0.2">
      <c r="B38" s="22" t="s">
        <v>114</v>
      </c>
      <c r="D38" s="24">
        <v>0</v>
      </c>
      <c r="E38" s="24">
        <v>659</v>
      </c>
      <c r="F38" s="24">
        <v>221</v>
      </c>
      <c r="G38" s="24">
        <v>230</v>
      </c>
      <c r="H38" s="24">
        <v>0</v>
      </c>
      <c r="I38" s="24">
        <v>450</v>
      </c>
      <c r="J38" s="24">
        <v>167</v>
      </c>
      <c r="K38" s="24">
        <v>236</v>
      </c>
      <c r="L38" s="24">
        <v>236</v>
      </c>
      <c r="M38" s="24">
        <v>1245</v>
      </c>
      <c r="N38" s="24">
        <v>241</v>
      </c>
      <c r="O38" s="24">
        <v>293</v>
      </c>
      <c r="P38" s="24">
        <v>3978</v>
      </c>
      <c r="Q38" s="24"/>
    </row>
    <row r="39" spans="2:17" x14ac:dyDescent="0.2">
      <c r="B39" s="22" t="s">
        <v>115</v>
      </c>
      <c r="D39" s="24">
        <v>0</v>
      </c>
      <c r="E39" s="24">
        <v>706</v>
      </c>
      <c r="F39" s="24">
        <v>162</v>
      </c>
      <c r="G39" s="24">
        <v>160</v>
      </c>
      <c r="H39" s="24">
        <v>0</v>
      </c>
      <c r="I39" s="24">
        <v>327</v>
      </c>
      <c r="J39" s="24">
        <v>231</v>
      </c>
      <c r="K39" s="24">
        <v>273</v>
      </c>
      <c r="L39" s="24">
        <v>786</v>
      </c>
      <c r="M39" s="24">
        <v>424</v>
      </c>
      <c r="N39" s="24">
        <v>326</v>
      </c>
      <c r="O39" s="24">
        <v>200</v>
      </c>
      <c r="P39" s="24">
        <v>3595</v>
      </c>
      <c r="Q39" s="24"/>
    </row>
    <row r="40" spans="2:17" x14ac:dyDescent="0.2">
      <c r="B40" s="22" t="s">
        <v>50</v>
      </c>
      <c r="D40" s="24">
        <v>0</v>
      </c>
      <c r="E40" s="24">
        <v>0</v>
      </c>
      <c r="F40" s="24">
        <v>-14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-14</v>
      </c>
      <c r="Q40" s="24"/>
    </row>
    <row r="41" spans="2:17" x14ac:dyDescent="0.2">
      <c r="B41" s="22" t="s">
        <v>52</v>
      </c>
      <c r="D41" s="24">
        <v>0</v>
      </c>
      <c r="E41" s="24">
        <v>0</v>
      </c>
      <c r="F41" s="24">
        <v>0</v>
      </c>
      <c r="G41" s="24">
        <v>97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64</v>
      </c>
      <c r="N41" s="24">
        <v>0</v>
      </c>
      <c r="O41" s="24">
        <v>0</v>
      </c>
      <c r="P41" s="24">
        <v>161</v>
      </c>
      <c r="Q41" s="24"/>
    </row>
    <row r="42" spans="2:17" x14ac:dyDescent="0.2">
      <c r="B42" s="22" t="s">
        <v>54</v>
      </c>
      <c r="D42" s="24">
        <v>0</v>
      </c>
      <c r="E42" s="24">
        <v>0</v>
      </c>
      <c r="F42" s="24">
        <v>-3</v>
      </c>
      <c r="G42" s="24">
        <v>3</v>
      </c>
      <c r="H42" s="24">
        <v>0</v>
      </c>
      <c r="I42" s="24">
        <v>0</v>
      </c>
      <c r="J42" s="24">
        <v>1</v>
      </c>
      <c r="K42" s="24">
        <v>0</v>
      </c>
      <c r="L42" s="24">
        <v>-3</v>
      </c>
      <c r="M42" s="24">
        <v>4</v>
      </c>
      <c r="N42" s="24">
        <v>0</v>
      </c>
      <c r="O42" s="24">
        <v>0</v>
      </c>
      <c r="P42" s="24">
        <v>2</v>
      </c>
      <c r="Q42" s="24"/>
    </row>
    <row r="43" spans="2:17" x14ac:dyDescent="0.2">
      <c r="B43" s="22" t="s">
        <v>61</v>
      </c>
      <c r="D43" s="24">
        <v>2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2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4</v>
      </c>
      <c r="Q43" s="24"/>
    </row>
    <row r="44" spans="2:17" x14ac:dyDescent="0.2">
      <c r="B44" s="22" t="s">
        <v>49</v>
      </c>
      <c r="D44" s="24">
        <v>0</v>
      </c>
      <c r="E44" s="24">
        <v>0</v>
      </c>
      <c r="F44" s="24">
        <v>0</v>
      </c>
      <c r="G44" s="24">
        <v>-24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-16</v>
      </c>
      <c r="N44" s="24">
        <v>0</v>
      </c>
      <c r="O44" s="24">
        <v>0</v>
      </c>
      <c r="P44" s="24">
        <v>-40</v>
      </c>
      <c r="Q44" s="24"/>
    </row>
    <row r="45" spans="2:17" x14ac:dyDescent="0.2">
      <c r="B45" s="22" t="s">
        <v>43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3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7</v>
      </c>
      <c r="P45" s="24">
        <v>10</v>
      </c>
      <c r="Q45" s="24"/>
    </row>
    <row r="46" spans="2:17" x14ac:dyDescent="0.2">
      <c r="B46" s="22" t="s">
        <v>44</v>
      </c>
      <c r="D46" s="24">
        <v>4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4</v>
      </c>
      <c r="Q46" s="24"/>
    </row>
    <row r="47" spans="2:17" x14ac:dyDescent="0.2">
      <c r="B47" s="22" t="s">
        <v>57</v>
      </c>
      <c r="D47" s="24">
        <v>1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1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2</v>
      </c>
      <c r="Q47" s="24"/>
    </row>
    <row r="48" spans="2:17" x14ac:dyDescent="0.2">
      <c r="B48" s="22" t="s">
        <v>69</v>
      </c>
      <c r="D48" s="24">
        <v>0</v>
      </c>
      <c r="E48" s="24">
        <v>9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10</v>
      </c>
      <c r="L48" s="24">
        <v>0</v>
      </c>
      <c r="M48" s="24">
        <v>0</v>
      </c>
      <c r="N48" s="24">
        <v>0</v>
      </c>
      <c r="O48" s="24">
        <v>0</v>
      </c>
      <c r="P48" s="24">
        <v>19</v>
      </c>
      <c r="Q48" s="24"/>
    </row>
    <row r="49" spans="1:17" x14ac:dyDescent="0.2">
      <c r="B49" s="22" t="s">
        <v>68</v>
      </c>
      <c r="D49" s="24">
        <v>97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46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143</v>
      </c>
      <c r="Q49" s="24"/>
    </row>
    <row r="50" spans="1:17" x14ac:dyDescent="0.2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7" ht="15" x14ac:dyDescent="0.25">
      <c r="A51" s="21" t="s">
        <v>71</v>
      </c>
      <c r="B51" s="21"/>
      <c r="C51" s="21"/>
      <c r="D51" s="31">
        <v>363</v>
      </c>
      <c r="E51" s="31">
        <v>1160</v>
      </c>
      <c r="F51" s="31">
        <v>-217</v>
      </c>
      <c r="G51" s="31">
        <v>632</v>
      </c>
      <c r="H51" s="31">
        <v>96</v>
      </c>
      <c r="I51" s="31">
        <v>759</v>
      </c>
      <c r="J51" s="31">
        <v>75</v>
      </c>
      <c r="K51" s="31">
        <v>548</v>
      </c>
      <c r="L51" s="31">
        <v>1119</v>
      </c>
      <c r="M51" s="31">
        <v>-1895</v>
      </c>
      <c r="N51" s="31">
        <v>589</v>
      </c>
      <c r="O51" s="31">
        <v>2391</v>
      </c>
      <c r="P51" s="31">
        <v>5620</v>
      </c>
    </row>
    <row r="52" spans="1:17" ht="15" x14ac:dyDescent="0.25">
      <c r="A52" s="21"/>
      <c r="B52" s="21"/>
      <c r="C52" s="2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7" ht="15" thickBot="1" x14ac:dyDescent="0.25">
      <c r="A53" s="41"/>
      <c r="B53" s="41"/>
      <c r="C53" s="41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7" ht="15" thickTop="1" x14ac:dyDescent="0.2">
      <c r="A54" s="34" t="s">
        <v>99</v>
      </c>
      <c r="B54" s="34"/>
      <c r="C54" s="34"/>
    </row>
    <row r="55" spans="1:17" x14ac:dyDescent="0.2">
      <c r="A55" s="34" t="s">
        <v>74</v>
      </c>
      <c r="B55" s="34"/>
      <c r="C55" s="34"/>
    </row>
  </sheetData>
  <mergeCells count="1">
    <mergeCell ref="A5:C5"/>
  </mergeCells>
  <printOptions horizontalCentered="1"/>
  <pageMargins left="0" right="0" top="0.82677165354330717" bottom="0" header="0.31496062992125984" footer="0.51181102362204722"/>
  <pageSetup paperSize="9" scale="68" orientation="portrait" r:id="rId1"/>
  <headerFooter alignWithMargins="0">
    <oddHeader>&amp;C&amp;9BUREAU OF THE TREASURY
Statistical Data Analysis Division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Q57"/>
  <sheetViews>
    <sheetView zoomScaleNormal="100" workbookViewId="0">
      <selection activeCell="F26" sqref="F2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3.42578125" style="22" customWidth="1"/>
    <col min="4" max="16" width="8.2851562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138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2.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15" thickTop="1" x14ac:dyDescent="0.2"/>
    <row r="7" spans="1:17" ht="15" x14ac:dyDescent="0.25">
      <c r="A7" s="21" t="s">
        <v>14</v>
      </c>
      <c r="B7" s="21"/>
      <c r="C7" s="21"/>
      <c r="D7" s="30">
        <v>-13</v>
      </c>
      <c r="E7" s="30">
        <v>57</v>
      </c>
      <c r="F7" s="30">
        <v>113</v>
      </c>
      <c r="G7" s="30">
        <v>121</v>
      </c>
      <c r="H7" s="30">
        <v>-7</v>
      </c>
      <c r="I7" s="30">
        <v>-129</v>
      </c>
      <c r="J7" s="30">
        <v>-16</v>
      </c>
      <c r="K7" s="30">
        <v>-28</v>
      </c>
      <c r="L7" s="30">
        <v>108</v>
      </c>
      <c r="M7" s="30">
        <v>0</v>
      </c>
      <c r="N7" s="30">
        <v>-8</v>
      </c>
      <c r="O7" s="30">
        <v>-112</v>
      </c>
      <c r="P7" s="30">
        <v>86</v>
      </c>
      <c r="Q7" s="24"/>
    </row>
    <row r="8" spans="1:17" ht="15.75" customHeight="1" x14ac:dyDescent="0.2">
      <c r="B8" s="22" t="s">
        <v>16</v>
      </c>
      <c r="D8" s="24">
        <v>4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5</v>
      </c>
      <c r="K8" s="24">
        <v>0</v>
      </c>
      <c r="L8" s="24">
        <v>0</v>
      </c>
      <c r="M8" s="24">
        <v>0</v>
      </c>
      <c r="N8" s="24">
        <v>-8</v>
      </c>
      <c r="O8" s="24">
        <v>2</v>
      </c>
      <c r="P8" s="24">
        <v>3</v>
      </c>
      <c r="Q8" s="24"/>
    </row>
    <row r="9" spans="1:17" x14ac:dyDescent="0.2">
      <c r="B9" s="22" t="s">
        <v>86</v>
      </c>
      <c r="D9" s="24">
        <v>-17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-17</v>
      </c>
      <c r="Q9" s="24"/>
    </row>
    <row r="10" spans="1:17" x14ac:dyDescent="0.2">
      <c r="B10" s="22" t="s">
        <v>88</v>
      </c>
      <c r="D10" s="24">
        <v>0</v>
      </c>
      <c r="E10" s="24">
        <v>0</v>
      </c>
      <c r="F10" s="24">
        <v>113</v>
      </c>
      <c r="G10" s="24">
        <v>121</v>
      </c>
      <c r="H10" s="24">
        <v>0</v>
      </c>
      <c r="I10" s="24">
        <v>-121</v>
      </c>
      <c r="J10" s="24">
        <v>0</v>
      </c>
      <c r="K10" s="24">
        <v>-85</v>
      </c>
      <c r="L10" s="24">
        <v>108</v>
      </c>
      <c r="M10" s="24">
        <v>0</v>
      </c>
      <c r="N10" s="24">
        <v>0</v>
      </c>
      <c r="O10" s="24">
        <v>0</v>
      </c>
      <c r="P10" s="24">
        <v>136</v>
      </c>
      <c r="Q10" s="24"/>
    </row>
    <row r="11" spans="1:17" x14ac:dyDescent="0.2">
      <c r="B11" s="22" t="s">
        <v>139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-22</v>
      </c>
      <c r="P11" s="24">
        <v>-22</v>
      </c>
      <c r="Q11" s="24"/>
    </row>
    <row r="12" spans="1:17" x14ac:dyDescent="0.2">
      <c r="B12" s="22" t="s">
        <v>76</v>
      </c>
      <c r="D12" s="24">
        <v>0</v>
      </c>
      <c r="E12" s="24">
        <v>57</v>
      </c>
      <c r="F12" s="24">
        <v>0</v>
      </c>
      <c r="G12" s="24">
        <v>0</v>
      </c>
      <c r="H12" s="24">
        <v>-7</v>
      </c>
      <c r="I12" s="24">
        <v>0</v>
      </c>
      <c r="J12" s="24">
        <v>-21</v>
      </c>
      <c r="K12" s="24">
        <v>57</v>
      </c>
      <c r="L12" s="24">
        <v>0</v>
      </c>
      <c r="M12" s="24">
        <v>0</v>
      </c>
      <c r="N12" s="24">
        <v>0</v>
      </c>
      <c r="O12" s="24">
        <v>-28</v>
      </c>
      <c r="P12" s="24">
        <v>58</v>
      </c>
      <c r="Q12" s="24"/>
    </row>
    <row r="13" spans="1:17" x14ac:dyDescent="0.2">
      <c r="B13" s="22" t="s">
        <v>140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-55</v>
      </c>
      <c r="P13" s="24">
        <v>-55</v>
      </c>
      <c r="Q13" s="24"/>
    </row>
    <row r="14" spans="1:17" x14ac:dyDescent="0.2">
      <c r="B14" s="22" t="s">
        <v>141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-8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-9</v>
      </c>
      <c r="P14" s="24">
        <v>-17</v>
      </c>
      <c r="Q14" s="24"/>
    </row>
    <row r="15" spans="1:17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5" x14ac:dyDescent="0.25">
      <c r="A16" s="21" t="s">
        <v>17</v>
      </c>
      <c r="B16" s="21"/>
      <c r="C16" s="21"/>
      <c r="D16" s="30">
        <v>415</v>
      </c>
      <c r="E16" s="30">
        <v>134</v>
      </c>
      <c r="F16" s="30">
        <v>382</v>
      </c>
      <c r="G16" s="30">
        <v>654</v>
      </c>
      <c r="H16" s="30">
        <v>855</v>
      </c>
      <c r="I16" s="30">
        <v>658</v>
      </c>
      <c r="J16" s="30">
        <v>-65</v>
      </c>
      <c r="K16" s="30">
        <v>-490</v>
      </c>
      <c r="L16" s="30">
        <v>86</v>
      </c>
      <c r="M16" s="30">
        <v>1217</v>
      </c>
      <c r="N16" s="30">
        <v>600</v>
      </c>
      <c r="O16" s="30">
        <v>-1485</v>
      </c>
      <c r="P16" s="30">
        <v>2961</v>
      </c>
      <c r="Q16" s="24"/>
    </row>
    <row r="17" spans="1:17" ht="16.5" customHeight="1" x14ac:dyDescent="0.2">
      <c r="B17" s="22" t="s">
        <v>18</v>
      </c>
      <c r="D17" s="24">
        <v>-47</v>
      </c>
      <c r="E17" s="24">
        <v>0</v>
      </c>
      <c r="F17" s="24">
        <v>0</v>
      </c>
      <c r="G17" s="24">
        <v>-115</v>
      </c>
      <c r="H17" s="24">
        <v>40</v>
      </c>
      <c r="I17" s="24">
        <v>-33</v>
      </c>
      <c r="J17" s="24">
        <v>-51</v>
      </c>
      <c r="K17" s="24">
        <v>0</v>
      </c>
      <c r="L17" s="24">
        <v>-60</v>
      </c>
      <c r="M17" s="24">
        <v>0</v>
      </c>
      <c r="N17" s="24">
        <v>-56</v>
      </c>
      <c r="O17" s="24">
        <v>-130</v>
      </c>
      <c r="P17" s="24">
        <v>-452</v>
      </c>
      <c r="Q17" s="24"/>
    </row>
    <row r="18" spans="1:17" x14ac:dyDescent="0.2">
      <c r="B18" s="22" t="s">
        <v>19</v>
      </c>
      <c r="D18" s="24">
        <v>33</v>
      </c>
      <c r="E18" s="24">
        <v>7</v>
      </c>
      <c r="F18" s="24">
        <v>-1</v>
      </c>
      <c r="G18" s="24">
        <v>0</v>
      </c>
      <c r="H18" s="24">
        <v>0</v>
      </c>
      <c r="I18" s="24">
        <v>55</v>
      </c>
      <c r="J18" s="24">
        <v>0</v>
      </c>
      <c r="K18" s="24">
        <v>-18</v>
      </c>
      <c r="L18" s="24">
        <v>1</v>
      </c>
      <c r="M18" s="24">
        <v>0</v>
      </c>
      <c r="N18" s="24">
        <v>0</v>
      </c>
      <c r="O18" s="24">
        <v>124</v>
      </c>
      <c r="P18" s="24">
        <v>201</v>
      </c>
      <c r="Q18" s="24"/>
    </row>
    <row r="19" spans="1:17" x14ac:dyDescent="0.2">
      <c r="B19" s="22" t="s">
        <v>20</v>
      </c>
      <c r="D19" s="24">
        <v>14</v>
      </c>
      <c r="E19" s="24">
        <v>-66</v>
      </c>
      <c r="F19" s="24">
        <v>46</v>
      </c>
      <c r="G19" s="24">
        <v>-2</v>
      </c>
      <c r="H19" s="24">
        <v>31</v>
      </c>
      <c r="I19" s="24">
        <v>0</v>
      </c>
      <c r="J19" s="24">
        <v>0</v>
      </c>
      <c r="K19" s="24">
        <v>-84</v>
      </c>
      <c r="L19" s="24">
        <v>86</v>
      </c>
      <c r="M19" s="24">
        <v>-23</v>
      </c>
      <c r="N19" s="24">
        <v>13</v>
      </c>
      <c r="O19" s="24">
        <v>0</v>
      </c>
      <c r="P19" s="24">
        <v>15</v>
      </c>
      <c r="Q19" s="24"/>
    </row>
    <row r="20" spans="1:17" x14ac:dyDescent="0.2">
      <c r="B20" s="22" t="s">
        <v>21</v>
      </c>
      <c r="D20" s="24">
        <v>0</v>
      </c>
      <c r="E20" s="24">
        <v>0</v>
      </c>
      <c r="F20" s="24">
        <v>2</v>
      </c>
      <c r="G20" s="24">
        <v>14</v>
      </c>
      <c r="H20" s="24">
        <v>58</v>
      </c>
      <c r="I20" s="24">
        <v>52</v>
      </c>
      <c r="J20" s="24">
        <v>175</v>
      </c>
      <c r="K20" s="24">
        <v>-299</v>
      </c>
      <c r="L20" s="24">
        <v>0</v>
      </c>
      <c r="M20" s="24">
        <v>0</v>
      </c>
      <c r="N20" s="24">
        <v>0</v>
      </c>
      <c r="O20" s="24">
        <v>0</v>
      </c>
      <c r="P20" s="24">
        <v>2</v>
      </c>
      <c r="Q20" s="24"/>
    </row>
    <row r="21" spans="1:17" x14ac:dyDescent="0.2">
      <c r="B21" s="22" t="s">
        <v>93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64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-51</v>
      </c>
      <c r="P21" s="24">
        <v>13</v>
      </c>
      <c r="Q21" s="24"/>
    </row>
    <row r="22" spans="1:17" x14ac:dyDescent="0.2">
      <c r="B22" s="22" t="s">
        <v>22</v>
      </c>
      <c r="D22" s="24">
        <v>23</v>
      </c>
      <c r="E22" s="24">
        <v>0</v>
      </c>
      <c r="F22" s="24">
        <v>0</v>
      </c>
      <c r="G22" s="24">
        <v>0</v>
      </c>
      <c r="H22" s="24">
        <v>0</v>
      </c>
      <c r="I22" s="24">
        <v>47</v>
      </c>
      <c r="J22" s="24">
        <v>-3</v>
      </c>
      <c r="K22" s="24">
        <v>-2</v>
      </c>
      <c r="L22" s="24">
        <v>0</v>
      </c>
      <c r="M22" s="24">
        <v>0</v>
      </c>
      <c r="N22" s="24">
        <v>-189</v>
      </c>
      <c r="O22" s="24">
        <v>2</v>
      </c>
      <c r="P22" s="24">
        <v>-122</v>
      </c>
      <c r="Q22" s="24"/>
    </row>
    <row r="23" spans="1:17" x14ac:dyDescent="0.2">
      <c r="B23" s="22" t="s">
        <v>23</v>
      </c>
      <c r="D23" s="24">
        <v>360</v>
      </c>
      <c r="E23" s="24">
        <v>-40</v>
      </c>
      <c r="F23" s="24">
        <v>29</v>
      </c>
      <c r="G23" s="24">
        <v>234</v>
      </c>
      <c r="H23" s="24">
        <v>29</v>
      </c>
      <c r="I23" s="24">
        <v>111</v>
      </c>
      <c r="J23" s="24">
        <v>297</v>
      </c>
      <c r="K23" s="24">
        <v>-76</v>
      </c>
      <c r="L23" s="24">
        <v>9</v>
      </c>
      <c r="M23" s="24">
        <v>184</v>
      </c>
      <c r="N23" s="24">
        <v>-39</v>
      </c>
      <c r="O23" s="24">
        <v>0</v>
      </c>
      <c r="P23" s="24">
        <v>1098</v>
      </c>
      <c r="Q23" s="24"/>
    </row>
    <row r="24" spans="1:17" x14ac:dyDescent="0.2">
      <c r="B24" s="22" t="s">
        <v>24</v>
      </c>
      <c r="D24" s="24">
        <v>0</v>
      </c>
      <c r="E24" s="24">
        <v>-53</v>
      </c>
      <c r="F24" s="24">
        <v>53</v>
      </c>
      <c r="G24" s="24">
        <v>0</v>
      </c>
      <c r="H24" s="24">
        <v>0</v>
      </c>
      <c r="I24" s="24">
        <v>0</v>
      </c>
      <c r="J24" s="24">
        <v>0</v>
      </c>
      <c r="K24" s="24">
        <v>-59</v>
      </c>
      <c r="L24" s="24">
        <v>59</v>
      </c>
      <c r="M24" s="24">
        <v>0</v>
      </c>
      <c r="N24" s="24">
        <v>0</v>
      </c>
      <c r="O24" s="24">
        <v>-1</v>
      </c>
      <c r="P24" s="24">
        <v>-1</v>
      </c>
      <c r="Q24" s="24"/>
    </row>
    <row r="25" spans="1:17" x14ac:dyDescent="0.2">
      <c r="B25" s="22" t="s">
        <v>25</v>
      </c>
      <c r="D25" s="24">
        <v>0</v>
      </c>
      <c r="E25" s="24">
        <v>0</v>
      </c>
      <c r="F25" s="24">
        <v>0</v>
      </c>
      <c r="G25" s="24">
        <v>-2</v>
      </c>
      <c r="H25" s="24">
        <v>0</v>
      </c>
      <c r="I25" s="24">
        <v>3</v>
      </c>
      <c r="J25" s="24">
        <v>0</v>
      </c>
      <c r="K25" s="24">
        <v>0</v>
      </c>
      <c r="L25" s="24">
        <v>0</v>
      </c>
      <c r="M25" s="24">
        <v>-2</v>
      </c>
      <c r="N25" s="24">
        <v>0</v>
      </c>
      <c r="O25" s="24">
        <v>2</v>
      </c>
      <c r="P25" s="24">
        <v>1</v>
      </c>
      <c r="Q25" s="24"/>
    </row>
    <row r="26" spans="1:17" x14ac:dyDescent="0.2">
      <c r="B26" s="22" t="s">
        <v>142</v>
      </c>
      <c r="D26" s="24">
        <v>0</v>
      </c>
      <c r="E26" s="24">
        <v>286</v>
      </c>
      <c r="F26" s="24">
        <v>328</v>
      </c>
      <c r="G26" s="24">
        <v>394</v>
      </c>
      <c r="H26" s="24">
        <v>496</v>
      </c>
      <c r="I26" s="24">
        <v>502</v>
      </c>
      <c r="J26" s="24">
        <v>358</v>
      </c>
      <c r="K26" s="24">
        <v>365</v>
      </c>
      <c r="L26" s="24">
        <v>379</v>
      </c>
      <c r="M26" s="24">
        <v>835</v>
      </c>
      <c r="N26" s="24">
        <v>736</v>
      </c>
      <c r="O26" s="24">
        <v>0</v>
      </c>
      <c r="P26" s="24">
        <v>4679</v>
      </c>
      <c r="Q26" s="24"/>
    </row>
    <row r="27" spans="1:17" x14ac:dyDescent="0.2">
      <c r="B27" s="22" t="s">
        <v>94</v>
      </c>
      <c r="D27" s="24">
        <v>4</v>
      </c>
      <c r="E27" s="24">
        <v>0</v>
      </c>
      <c r="F27" s="24">
        <v>-15</v>
      </c>
      <c r="G27" s="24">
        <v>14</v>
      </c>
      <c r="H27" s="24">
        <v>131</v>
      </c>
      <c r="I27" s="24">
        <v>-41</v>
      </c>
      <c r="J27" s="24">
        <v>-880</v>
      </c>
      <c r="K27" s="24">
        <v>-317</v>
      </c>
      <c r="L27" s="24">
        <v>-319</v>
      </c>
      <c r="M27" s="24">
        <v>92</v>
      </c>
      <c r="N27" s="24">
        <v>-39</v>
      </c>
      <c r="O27" s="24">
        <v>-1523</v>
      </c>
      <c r="P27" s="24">
        <v>-2893</v>
      </c>
      <c r="Q27" s="24"/>
    </row>
    <row r="28" spans="1:17" x14ac:dyDescent="0.2">
      <c r="B28" s="22" t="s">
        <v>26</v>
      </c>
      <c r="D28" s="24">
        <v>-5</v>
      </c>
      <c r="E28" s="24">
        <v>0</v>
      </c>
      <c r="F28" s="24">
        <v>0</v>
      </c>
      <c r="G28" s="24">
        <v>-2</v>
      </c>
      <c r="H28" s="24">
        <v>3</v>
      </c>
      <c r="I28" s="24">
        <v>-189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-9</v>
      </c>
      <c r="P28" s="24">
        <v>-202</v>
      </c>
      <c r="Q28" s="24"/>
    </row>
    <row r="29" spans="1:17" x14ac:dyDescent="0.2">
      <c r="B29" s="22" t="s">
        <v>27</v>
      </c>
      <c r="D29" s="24">
        <v>33</v>
      </c>
      <c r="E29" s="24">
        <v>0</v>
      </c>
      <c r="F29" s="24">
        <v>59</v>
      </c>
      <c r="G29" s="24">
        <v>0</v>
      </c>
      <c r="H29" s="24">
        <v>122</v>
      </c>
      <c r="I29" s="24">
        <v>30</v>
      </c>
      <c r="J29" s="24">
        <v>36</v>
      </c>
      <c r="K29" s="24">
        <v>0</v>
      </c>
      <c r="L29" s="24">
        <v>64</v>
      </c>
      <c r="M29" s="24">
        <v>0</v>
      </c>
      <c r="N29" s="24">
        <v>237</v>
      </c>
      <c r="O29" s="24">
        <v>32</v>
      </c>
      <c r="P29" s="24">
        <v>613</v>
      </c>
      <c r="Q29" s="24"/>
    </row>
    <row r="30" spans="1:17" x14ac:dyDescent="0.2">
      <c r="B30" s="22" t="s">
        <v>28</v>
      </c>
      <c r="D30" s="24">
        <v>0</v>
      </c>
      <c r="E30" s="24">
        <v>0</v>
      </c>
      <c r="F30" s="24">
        <v>-119</v>
      </c>
      <c r="G30" s="24">
        <v>119</v>
      </c>
      <c r="H30" s="24">
        <v>-55</v>
      </c>
      <c r="I30" s="24">
        <v>57</v>
      </c>
      <c r="J30" s="24">
        <v>3</v>
      </c>
      <c r="K30" s="24">
        <v>0</v>
      </c>
      <c r="L30" s="24">
        <v>-133</v>
      </c>
      <c r="M30" s="24">
        <v>131</v>
      </c>
      <c r="N30" s="24">
        <v>-63</v>
      </c>
      <c r="O30" s="24">
        <v>69</v>
      </c>
      <c r="P30" s="24">
        <v>9</v>
      </c>
      <c r="Q30" s="24"/>
    </row>
    <row r="31" spans="1:17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7" ht="15" x14ac:dyDescent="0.25">
      <c r="A32" s="21" t="s">
        <v>29</v>
      </c>
      <c r="B32" s="21"/>
      <c r="C32" s="21"/>
      <c r="D32" s="30">
        <v>98</v>
      </c>
      <c r="E32" s="30">
        <v>57</v>
      </c>
      <c r="F32" s="30">
        <v>0</v>
      </c>
      <c r="G32" s="30">
        <v>263</v>
      </c>
      <c r="H32" s="30">
        <v>-96</v>
      </c>
      <c r="I32" s="30">
        <v>5</v>
      </c>
      <c r="J32" s="30">
        <v>122</v>
      </c>
      <c r="K32" s="30">
        <v>63</v>
      </c>
      <c r="L32" s="30">
        <v>-3</v>
      </c>
      <c r="M32" s="30">
        <v>33</v>
      </c>
      <c r="N32" s="30">
        <v>-120</v>
      </c>
      <c r="O32" s="30">
        <v>-843</v>
      </c>
      <c r="P32" s="30">
        <v>-421</v>
      </c>
      <c r="Q32" s="24"/>
    </row>
    <row r="33" spans="2:17" x14ac:dyDescent="0.2">
      <c r="B33" s="22" t="s">
        <v>104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13</v>
      </c>
      <c r="J33" s="24">
        <v>0</v>
      </c>
      <c r="K33" s="24">
        <v>0</v>
      </c>
      <c r="L33" s="24">
        <v>0</v>
      </c>
      <c r="M33" s="24">
        <v>-14</v>
      </c>
      <c r="N33" s="24">
        <v>0</v>
      </c>
      <c r="O33" s="24">
        <v>3</v>
      </c>
      <c r="P33" s="24">
        <v>2</v>
      </c>
      <c r="Q33" s="24"/>
    </row>
    <row r="34" spans="2:17" x14ac:dyDescent="0.2">
      <c r="B34" s="22" t="s">
        <v>105</v>
      </c>
      <c r="D34" s="24">
        <v>5</v>
      </c>
      <c r="E34" s="24">
        <v>0</v>
      </c>
      <c r="F34" s="24">
        <v>0</v>
      </c>
      <c r="G34" s="24">
        <v>0</v>
      </c>
      <c r="H34" s="24">
        <v>0</v>
      </c>
      <c r="I34" s="24">
        <v>110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199</v>
      </c>
      <c r="P34" s="24">
        <v>314</v>
      </c>
      <c r="Q34" s="24"/>
    </row>
    <row r="35" spans="2:17" x14ac:dyDescent="0.2">
      <c r="B35" s="22" t="s">
        <v>38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-4</v>
      </c>
      <c r="P35" s="24">
        <v>-4</v>
      </c>
      <c r="Q35" s="24"/>
    </row>
    <row r="36" spans="2:17" x14ac:dyDescent="0.2">
      <c r="B36" s="22" t="s">
        <v>109</v>
      </c>
      <c r="D36" s="24">
        <v>0</v>
      </c>
      <c r="E36" s="24">
        <v>0</v>
      </c>
      <c r="F36" s="24">
        <v>0</v>
      </c>
      <c r="G36" s="24">
        <v>0</v>
      </c>
      <c r="H36" s="24">
        <v>-95</v>
      </c>
      <c r="I36" s="24">
        <v>-125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-220</v>
      </c>
      <c r="Q36" s="24"/>
    </row>
    <row r="37" spans="2:17" x14ac:dyDescent="0.2">
      <c r="B37" s="22" t="s">
        <v>111</v>
      </c>
      <c r="D37" s="24">
        <v>2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1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3</v>
      </c>
      <c r="Q37" s="24"/>
    </row>
    <row r="38" spans="2:17" x14ac:dyDescent="0.2">
      <c r="B38" s="22" t="s">
        <v>112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73</v>
      </c>
      <c r="K38" s="24">
        <v>0</v>
      </c>
      <c r="L38" s="24">
        <v>0</v>
      </c>
      <c r="M38" s="24">
        <v>0</v>
      </c>
      <c r="N38" s="24">
        <v>-108</v>
      </c>
      <c r="O38" s="24">
        <v>80</v>
      </c>
      <c r="P38" s="24">
        <v>45</v>
      </c>
      <c r="Q38" s="24"/>
    </row>
    <row r="39" spans="2:17" x14ac:dyDescent="0.2">
      <c r="B39" s="22" t="s">
        <v>113</v>
      </c>
      <c r="D39" s="24">
        <v>0</v>
      </c>
      <c r="E39" s="24">
        <v>57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64</v>
      </c>
      <c r="L39" s="24">
        <v>0</v>
      </c>
      <c r="M39" s="24">
        <v>-50</v>
      </c>
      <c r="N39" s="24">
        <v>0</v>
      </c>
      <c r="O39" s="24">
        <v>0</v>
      </c>
      <c r="P39" s="24">
        <v>71</v>
      </c>
      <c r="Q39" s="24"/>
    </row>
    <row r="40" spans="2:17" x14ac:dyDescent="0.2">
      <c r="B40" s="22" t="s">
        <v>120</v>
      </c>
      <c r="D40" s="24">
        <v>0</v>
      </c>
      <c r="E40" s="24">
        <v>0</v>
      </c>
      <c r="F40" s="24">
        <v>0</v>
      </c>
      <c r="G40" s="24">
        <v>0</v>
      </c>
      <c r="H40" s="24">
        <v>7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7</v>
      </c>
      <c r="Q40" s="24"/>
    </row>
    <row r="41" spans="2:17" x14ac:dyDescent="0.2">
      <c r="B41" s="22" t="s">
        <v>52</v>
      </c>
      <c r="D41" s="24">
        <v>0</v>
      </c>
      <c r="E41" s="24">
        <v>0</v>
      </c>
      <c r="F41" s="24">
        <v>0</v>
      </c>
      <c r="G41" s="24">
        <v>25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110</v>
      </c>
      <c r="N41" s="24">
        <v>0</v>
      </c>
      <c r="O41" s="24">
        <v>0</v>
      </c>
      <c r="P41" s="24">
        <v>135</v>
      </c>
      <c r="Q41" s="24"/>
    </row>
    <row r="42" spans="2:17" x14ac:dyDescent="0.2">
      <c r="B42" s="22" t="s">
        <v>54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1</v>
      </c>
      <c r="K42" s="24">
        <v>-1</v>
      </c>
      <c r="L42" s="24">
        <v>-3</v>
      </c>
      <c r="M42" s="24">
        <v>3</v>
      </c>
      <c r="N42" s="24">
        <v>0</v>
      </c>
      <c r="O42" s="24">
        <v>0</v>
      </c>
      <c r="P42" s="24">
        <v>0</v>
      </c>
      <c r="Q42" s="24"/>
    </row>
    <row r="43" spans="2:17" x14ac:dyDescent="0.2">
      <c r="B43" s="22" t="s">
        <v>126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-4</v>
      </c>
      <c r="O43" s="24">
        <v>0</v>
      </c>
      <c r="P43" s="24">
        <v>-4</v>
      </c>
      <c r="Q43" s="24"/>
    </row>
    <row r="44" spans="2:17" x14ac:dyDescent="0.2">
      <c r="B44" s="22" t="s">
        <v>143</v>
      </c>
      <c r="D44" s="24">
        <v>2</v>
      </c>
      <c r="E44" s="24">
        <v>0</v>
      </c>
      <c r="F44" s="24">
        <v>0</v>
      </c>
      <c r="G44" s="24">
        <v>254</v>
      </c>
      <c r="H44" s="24">
        <v>0</v>
      </c>
      <c r="I44" s="24">
        <v>0</v>
      </c>
      <c r="J44" s="24">
        <v>2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258</v>
      </c>
      <c r="Q44" s="24"/>
    </row>
    <row r="45" spans="2:17" x14ac:dyDescent="0.2">
      <c r="B45" s="22" t="s">
        <v>144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-202</v>
      </c>
      <c r="P45" s="24">
        <v>-202</v>
      </c>
      <c r="Q45" s="24"/>
    </row>
    <row r="46" spans="2:17" x14ac:dyDescent="0.2">
      <c r="B46" s="22" t="s">
        <v>49</v>
      </c>
      <c r="D46" s="24">
        <v>0</v>
      </c>
      <c r="E46" s="24">
        <v>0</v>
      </c>
      <c r="F46" s="24">
        <v>0</v>
      </c>
      <c r="G46" s="24">
        <v>-16</v>
      </c>
      <c r="H46" s="24">
        <v>-8</v>
      </c>
      <c r="I46" s="24">
        <v>0</v>
      </c>
      <c r="J46" s="24">
        <v>0</v>
      </c>
      <c r="K46" s="24">
        <v>0</v>
      </c>
      <c r="L46" s="24">
        <v>0</v>
      </c>
      <c r="M46" s="24">
        <v>-16</v>
      </c>
      <c r="N46" s="24">
        <v>-8</v>
      </c>
      <c r="O46" s="24">
        <v>0</v>
      </c>
      <c r="P46" s="24">
        <v>-48</v>
      </c>
      <c r="Q46" s="24"/>
    </row>
    <row r="47" spans="2:17" x14ac:dyDescent="0.2">
      <c r="B47" s="22" t="s">
        <v>43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</v>
      </c>
      <c r="P47" s="24">
        <v>4</v>
      </c>
      <c r="Q47" s="24"/>
    </row>
    <row r="48" spans="2:17" x14ac:dyDescent="0.2">
      <c r="B48" s="22" t="s">
        <v>44</v>
      </c>
      <c r="D48" s="24">
        <v>4</v>
      </c>
      <c r="E48" s="24">
        <v>0</v>
      </c>
      <c r="F48" s="24">
        <v>0</v>
      </c>
      <c r="G48" s="24">
        <v>0</v>
      </c>
      <c r="H48" s="24">
        <v>0</v>
      </c>
      <c r="I48" s="24">
        <v>7</v>
      </c>
      <c r="J48" s="24">
        <v>-3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8</v>
      </c>
      <c r="Q48" s="24"/>
    </row>
    <row r="49" spans="1:17" x14ac:dyDescent="0.2">
      <c r="B49" s="22" t="s">
        <v>57</v>
      </c>
      <c r="D49" s="24">
        <v>1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1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2</v>
      </c>
      <c r="Q49" s="24"/>
    </row>
    <row r="50" spans="1:17" x14ac:dyDescent="0.2">
      <c r="B50" s="22" t="s">
        <v>56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-923</v>
      </c>
      <c r="P50" s="24">
        <v>-923</v>
      </c>
      <c r="Q50" s="24"/>
    </row>
    <row r="51" spans="1:17" x14ac:dyDescent="0.2">
      <c r="B51" s="22" t="s">
        <v>68</v>
      </c>
      <c r="D51" s="24">
        <v>84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47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131</v>
      </c>
      <c r="Q51" s="24"/>
    </row>
    <row r="52" spans="1:17" x14ac:dyDescent="0.2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7" ht="15" x14ac:dyDescent="0.25">
      <c r="A53" s="21" t="s">
        <v>71</v>
      </c>
      <c r="B53" s="21"/>
      <c r="C53" s="21"/>
      <c r="D53" s="31">
        <v>500</v>
      </c>
      <c r="E53" s="31">
        <v>248</v>
      </c>
      <c r="F53" s="31">
        <v>495</v>
      </c>
      <c r="G53" s="31">
        <v>1038</v>
      </c>
      <c r="H53" s="31">
        <v>752</v>
      </c>
      <c r="I53" s="31">
        <v>534</v>
      </c>
      <c r="J53" s="31">
        <v>41</v>
      </c>
      <c r="K53" s="31">
        <v>-455</v>
      </c>
      <c r="L53" s="31">
        <v>191</v>
      </c>
      <c r="M53" s="31">
        <v>1250</v>
      </c>
      <c r="N53" s="31">
        <v>472</v>
      </c>
      <c r="O53" s="31">
        <v>-2440</v>
      </c>
      <c r="P53" s="31">
        <v>2626</v>
      </c>
    </row>
    <row r="54" spans="1:17" ht="15" x14ac:dyDescent="0.25">
      <c r="A54" s="21"/>
      <c r="B54" s="21"/>
      <c r="C54" s="2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7" ht="15" thickBot="1" x14ac:dyDescent="0.25">
      <c r="A55" s="41"/>
      <c r="B55" s="41"/>
      <c r="C55" s="41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7" ht="15" thickTop="1" x14ac:dyDescent="0.2">
      <c r="A56" s="34" t="s">
        <v>145</v>
      </c>
      <c r="B56" s="34"/>
      <c r="C56" s="34"/>
    </row>
    <row r="57" spans="1:17" x14ac:dyDescent="0.2">
      <c r="A57" s="34" t="s">
        <v>146</v>
      </c>
      <c r="B57" s="34"/>
      <c r="C57" s="34"/>
    </row>
  </sheetData>
  <mergeCells count="1">
    <mergeCell ref="A5:C5"/>
  </mergeCells>
  <printOptions horizontalCentered="1"/>
  <pageMargins left="0" right="0" top="0.98425196850393704" bottom="0.98425196850393704" header="0.31496062992125984" footer="0.51181102362204722"/>
  <pageSetup paperSize="9" scale="69" orientation="portrait" r:id="rId1"/>
  <headerFooter alignWithMargins="0">
    <oddHeader>&amp;C&amp;9BUREAU OF THE TREASURY
Statistical Data Analysis Division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47"/>
  <sheetViews>
    <sheetView zoomScaleNormal="100" workbookViewId="0">
      <selection activeCell="D1" sqref="D1:P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5703125" style="22" customWidth="1"/>
    <col min="4" max="16" width="7.7109375" style="22" customWidth="1"/>
    <col min="17" max="16384" width="9.140625" style="22"/>
  </cols>
  <sheetData>
    <row r="1" spans="1:17" ht="15" x14ac:dyDescent="0.25">
      <c r="A1" s="21" t="s">
        <v>0</v>
      </c>
      <c r="B1" s="21"/>
      <c r="C1" s="21"/>
      <c r="D1" s="21"/>
      <c r="E1" s="21"/>
    </row>
    <row r="2" spans="1:17" ht="15" x14ac:dyDescent="0.25">
      <c r="A2" s="21" t="s">
        <v>147</v>
      </c>
      <c r="B2" s="21"/>
      <c r="C2" s="21"/>
      <c r="D2" s="21"/>
      <c r="E2" s="21"/>
      <c r="G2" s="22" t="s">
        <v>79</v>
      </c>
    </row>
    <row r="3" spans="1:17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7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21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7" ht="15" thickTop="1" x14ac:dyDescent="0.2"/>
    <row r="7" spans="1:17" ht="15" x14ac:dyDescent="0.25">
      <c r="A7" s="21" t="s">
        <v>14</v>
      </c>
      <c r="B7" s="21"/>
      <c r="C7" s="21"/>
      <c r="D7" s="30">
        <v>2</v>
      </c>
      <c r="E7" s="30">
        <v>0</v>
      </c>
      <c r="F7" s="30">
        <v>-72</v>
      </c>
      <c r="G7" s="30">
        <v>-118</v>
      </c>
      <c r="H7" s="30">
        <v>-50</v>
      </c>
      <c r="I7" s="30">
        <v>33</v>
      </c>
      <c r="J7" s="30">
        <v>-9</v>
      </c>
      <c r="K7" s="30">
        <v>-16</v>
      </c>
      <c r="L7" s="30">
        <v>-103</v>
      </c>
      <c r="M7" s="30">
        <v>0</v>
      </c>
      <c r="N7" s="30">
        <v>-10</v>
      </c>
      <c r="O7" s="30">
        <v>62</v>
      </c>
      <c r="P7" s="30">
        <v>-281</v>
      </c>
      <c r="Q7" s="24"/>
    </row>
    <row r="8" spans="1:17" ht="15.75" customHeight="1" x14ac:dyDescent="0.2">
      <c r="B8" s="22" t="s">
        <v>16</v>
      </c>
      <c r="D8" s="24">
        <v>2</v>
      </c>
      <c r="E8" s="24">
        <v>0</v>
      </c>
      <c r="F8" s="24">
        <v>0</v>
      </c>
      <c r="G8" s="24">
        <v>0</v>
      </c>
      <c r="H8" s="24">
        <v>0</v>
      </c>
      <c r="I8" s="24">
        <v>1</v>
      </c>
      <c r="J8" s="24">
        <v>-9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-6</v>
      </c>
    </row>
    <row r="9" spans="1:17" x14ac:dyDescent="0.2">
      <c r="B9" s="22" t="s">
        <v>87</v>
      </c>
      <c r="D9" s="24">
        <v>0</v>
      </c>
      <c r="E9" s="24">
        <v>0</v>
      </c>
      <c r="F9" s="24">
        <v>-72</v>
      </c>
      <c r="G9" s="24">
        <v>-118</v>
      </c>
      <c r="H9" s="24">
        <v>0</v>
      </c>
      <c r="I9" s="24">
        <v>61</v>
      </c>
      <c r="J9" s="24">
        <v>0</v>
      </c>
      <c r="K9" s="24">
        <v>0</v>
      </c>
      <c r="L9" s="24">
        <v>-72</v>
      </c>
      <c r="M9" s="24">
        <v>0</v>
      </c>
      <c r="N9" s="24">
        <v>0</v>
      </c>
      <c r="O9" s="24">
        <v>62</v>
      </c>
      <c r="P9" s="24">
        <v>-139</v>
      </c>
    </row>
    <row r="10" spans="1:17" x14ac:dyDescent="0.2">
      <c r="B10" s="22" t="s">
        <v>76</v>
      </c>
      <c r="D10" s="24">
        <v>0</v>
      </c>
      <c r="E10" s="24">
        <v>0</v>
      </c>
      <c r="F10" s="24">
        <v>0</v>
      </c>
      <c r="G10" s="24">
        <v>0</v>
      </c>
      <c r="H10" s="24">
        <v>-50</v>
      </c>
      <c r="I10" s="24">
        <v>-18</v>
      </c>
      <c r="J10" s="24">
        <v>0</v>
      </c>
      <c r="K10" s="24">
        <v>-16</v>
      </c>
      <c r="L10" s="24">
        <v>-31</v>
      </c>
      <c r="M10" s="24">
        <v>0</v>
      </c>
      <c r="N10" s="24">
        <v>0</v>
      </c>
      <c r="O10" s="24">
        <v>0</v>
      </c>
      <c r="P10" s="24">
        <v>-115</v>
      </c>
    </row>
    <row r="11" spans="1:17" x14ac:dyDescent="0.2">
      <c r="B11" s="22" t="s">
        <v>141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-11</v>
      </c>
      <c r="J11" s="24">
        <v>0</v>
      </c>
      <c r="K11" s="24">
        <v>0</v>
      </c>
      <c r="L11" s="24">
        <v>0</v>
      </c>
      <c r="M11" s="24">
        <v>0</v>
      </c>
      <c r="N11" s="24">
        <v>-10</v>
      </c>
      <c r="O11" s="24">
        <v>0</v>
      </c>
      <c r="P11" s="24">
        <v>-21</v>
      </c>
    </row>
    <row r="12" spans="1:17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7" ht="15" x14ac:dyDescent="0.25">
      <c r="A13" s="21" t="s">
        <v>17</v>
      </c>
      <c r="B13" s="21"/>
      <c r="C13" s="21"/>
      <c r="D13" s="30">
        <v>421</v>
      </c>
      <c r="E13" s="30">
        <v>105</v>
      </c>
      <c r="F13" s="30">
        <v>2112</v>
      </c>
      <c r="G13" s="30">
        <v>127</v>
      </c>
      <c r="H13" s="30">
        <v>634</v>
      </c>
      <c r="I13" s="30">
        <v>-73</v>
      </c>
      <c r="J13" s="30">
        <v>460</v>
      </c>
      <c r="K13" s="30">
        <v>1324</v>
      </c>
      <c r="L13" s="30">
        <v>-1206</v>
      </c>
      <c r="M13" s="30">
        <v>239</v>
      </c>
      <c r="N13" s="30">
        <v>-176</v>
      </c>
      <c r="O13" s="30">
        <v>-173</v>
      </c>
      <c r="P13" s="30">
        <v>3794</v>
      </c>
      <c r="Q13" s="24"/>
    </row>
    <row r="14" spans="1:17" ht="16.5" customHeight="1" x14ac:dyDescent="0.2">
      <c r="B14" s="22" t="s">
        <v>18</v>
      </c>
      <c r="D14" s="24">
        <v>-58</v>
      </c>
      <c r="E14" s="24">
        <v>-38</v>
      </c>
      <c r="F14" s="24">
        <v>1</v>
      </c>
      <c r="G14" s="24">
        <v>1</v>
      </c>
      <c r="H14" s="24">
        <v>43</v>
      </c>
      <c r="I14" s="24">
        <v>-16</v>
      </c>
      <c r="J14" s="24">
        <v>-61</v>
      </c>
      <c r="K14" s="24">
        <v>0</v>
      </c>
      <c r="L14" s="24">
        <v>0</v>
      </c>
      <c r="M14" s="24">
        <v>0</v>
      </c>
      <c r="N14" s="24">
        <v>44</v>
      </c>
      <c r="O14" s="24">
        <v>-15</v>
      </c>
      <c r="P14" s="24">
        <v>-99</v>
      </c>
    </row>
    <row r="15" spans="1:17" x14ac:dyDescent="0.2">
      <c r="B15" s="22" t="s">
        <v>19</v>
      </c>
      <c r="D15" s="24">
        <v>21</v>
      </c>
      <c r="E15" s="24">
        <v>8</v>
      </c>
      <c r="F15" s="24">
        <v>2</v>
      </c>
      <c r="G15" s="24">
        <v>0</v>
      </c>
      <c r="H15" s="24">
        <v>0</v>
      </c>
      <c r="I15" s="24">
        <v>0</v>
      </c>
      <c r="J15" s="24">
        <v>56</v>
      </c>
      <c r="K15" s="24">
        <v>8</v>
      </c>
      <c r="L15" s="24">
        <v>0</v>
      </c>
      <c r="M15" s="24">
        <v>0</v>
      </c>
      <c r="N15" s="24">
        <v>0</v>
      </c>
      <c r="O15" s="24">
        <v>31</v>
      </c>
      <c r="P15" s="24">
        <v>126</v>
      </c>
    </row>
    <row r="16" spans="1:17" x14ac:dyDescent="0.2">
      <c r="B16" s="22" t="s">
        <v>20</v>
      </c>
      <c r="D16" s="24">
        <v>13</v>
      </c>
      <c r="E16" s="24">
        <v>0</v>
      </c>
      <c r="F16" s="24">
        <v>149</v>
      </c>
      <c r="G16" s="24">
        <v>-32</v>
      </c>
      <c r="H16" s="24">
        <v>4</v>
      </c>
      <c r="I16" s="24">
        <v>0</v>
      </c>
      <c r="J16" s="24">
        <v>11</v>
      </c>
      <c r="K16" s="24">
        <v>13</v>
      </c>
      <c r="L16" s="24">
        <v>153</v>
      </c>
      <c r="M16" s="24">
        <v>-68</v>
      </c>
      <c r="N16" s="24">
        <v>5</v>
      </c>
      <c r="O16" s="24">
        <v>0</v>
      </c>
      <c r="P16" s="24">
        <v>248</v>
      </c>
    </row>
    <row r="17" spans="1:17" x14ac:dyDescent="0.2">
      <c r="B17" s="22" t="s">
        <v>21</v>
      </c>
      <c r="D17" s="24">
        <v>0</v>
      </c>
      <c r="E17" s="24">
        <v>106</v>
      </c>
      <c r="F17" s="24">
        <v>-12</v>
      </c>
      <c r="G17" s="24">
        <v>0</v>
      </c>
      <c r="H17" s="24">
        <v>0</v>
      </c>
      <c r="I17" s="24">
        <v>-2</v>
      </c>
      <c r="J17" s="24">
        <v>0</v>
      </c>
      <c r="K17" s="24">
        <v>0</v>
      </c>
      <c r="L17" s="24">
        <v>1</v>
      </c>
      <c r="M17" s="24">
        <v>0</v>
      </c>
      <c r="N17" s="24">
        <v>0</v>
      </c>
      <c r="O17" s="24">
        <v>0</v>
      </c>
      <c r="P17" s="24">
        <v>93</v>
      </c>
    </row>
    <row r="18" spans="1:17" x14ac:dyDescent="0.2">
      <c r="B18" s="22" t="s">
        <v>22</v>
      </c>
      <c r="D18" s="24">
        <v>6</v>
      </c>
      <c r="E18" s="24">
        <v>-6</v>
      </c>
      <c r="F18" s="24">
        <v>0</v>
      </c>
      <c r="G18" s="24">
        <v>0</v>
      </c>
      <c r="H18" s="24">
        <v>0</v>
      </c>
      <c r="I18" s="24">
        <v>104</v>
      </c>
      <c r="J18" s="24">
        <v>6</v>
      </c>
      <c r="K18" s="24">
        <v>0</v>
      </c>
      <c r="L18" s="24">
        <v>0</v>
      </c>
      <c r="M18" s="24">
        <v>21</v>
      </c>
      <c r="N18" s="24">
        <v>8</v>
      </c>
      <c r="O18" s="24">
        <v>-267</v>
      </c>
      <c r="P18" s="24">
        <v>-128</v>
      </c>
    </row>
    <row r="19" spans="1:17" x14ac:dyDescent="0.2">
      <c r="B19" s="22" t="s">
        <v>23</v>
      </c>
      <c r="D19" s="24">
        <v>335</v>
      </c>
      <c r="E19" s="24">
        <v>0</v>
      </c>
      <c r="F19" s="24">
        <v>51</v>
      </c>
      <c r="G19" s="24">
        <v>-14</v>
      </c>
      <c r="H19" s="24">
        <v>154</v>
      </c>
      <c r="I19" s="24">
        <v>80</v>
      </c>
      <c r="J19" s="24">
        <v>252</v>
      </c>
      <c r="K19" s="24">
        <v>-61</v>
      </c>
      <c r="L19" s="24">
        <v>94</v>
      </c>
      <c r="M19" s="24">
        <v>144</v>
      </c>
      <c r="N19" s="24">
        <v>-45</v>
      </c>
      <c r="O19" s="24">
        <v>65</v>
      </c>
      <c r="P19" s="24">
        <v>1055</v>
      </c>
    </row>
    <row r="20" spans="1:17" x14ac:dyDescent="0.2">
      <c r="B20" s="22" t="s">
        <v>24</v>
      </c>
      <c r="D20" s="24">
        <v>0</v>
      </c>
      <c r="E20" s="24">
        <v>-54</v>
      </c>
      <c r="F20" s="24">
        <v>55</v>
      </c>
      <c r="G20" s="24">
        <v>0</v>
      </c>
      <c r="H20" s="24">
        <v>-48</v>
      </c>
      <c r="I20" s="24">
        <v>0</v>
      </c>
      <c r="J20" s="24">
        <v>5</v>
      </c>
      <c r="K20" s="24">
        <v>-53</v>
      </c>
      <c r="L20" s="24">
        <v>57</v>
      </c>
      <c r="M20" s="24">
        <v>-4</v>
      </c>
      <c r="N20" s="24">
        <v>0</v>
      </c>
      <c r="O20" s="24">
        <v>0</v>
      </c>
      <c r="P20" s="24">
        <v>-42</v>
      </c>
    </row>
    <row r="21" spans="1:17" x14ac:dyDescent="0.2">
      <c r="B21" s="22" t="s">
        <v>25</v>
      </c>
      <c r="D21" s="24">
        <v>0</v>
      </c>
      <c r="E21" s="24">
        <v>0</v>
      </c>
      <c r="F21" s="24">
        <v>0</v>
      </c>
      <c r="G21" s="24">
        <v>-3</v>
      </c>
      <c r="H21" s="24">
        <v>0</v>
      </c>
      <c r="I21" s="24">
        <v>12</v>
      </c>
      <c r="J21" s="24">
        <v>0</v>
      </c>
      <c r="K21" s="24">
        <v>0</v>
      </c>
      <c r="L21" s="24">
        <v>0</v>
      </c>
      <c r="M21" s="24">
        <v>-2</v>
      </c>
      <c r="N21" s="24">
        <v>0</v>
      </c>
      <c r="O21" s="24">
        <v>12</v>
      </c>
      <c r="P21" s="24">
        <v>19</v>
      </c>
    </row>
    <row r="22" spans="1:17" x14ac:dyDescent="0.2">
      <c r="B22" s="22" t="s">
        <v>94</v>
      </c>
      <c r="D22" s="24">
        <v>2</v>
      </c>
      <c r="E22" s="24">
        <v>90</v>
      </c>
      <c r="F22" s="24">
        <v>1926</v>
      </c>
      <c r="G22" s="24">
        <v>51</v>
      </c>
      <c r="H22" s="24">
        <v>339</v>
      </c>
      <c r="I22" s="24">
        <v>-170</v>
      </c>
      <c r="J22" s="24">
        <v>132</v>
      </c>
      <c r="K22" s="24">
        <v>1422</v>
      </c>
      <c r="L22" s="24">
        <v>-1449</v>
      </c>
      <c r="M22" s="24">
        <v>15</v>
      </c>
      <c r="N22" s="24">
        <v>-274</v>
      </c>
      <c r="O22" s="24">
        <v>87</v>
      </c>
      <c r="P22" s="24">
        <v>2171</v>
      </c>
    </row>
    <row r="23" spans="1:17" x14ac:dyDescent="0.2">
      <c r="B23" s="22" t="s">
        <v>26</v>
      </c>
      <c r="D23" s="24">
        <v>59</v>
      </c>
      <c r="E23" s="24">
        <v>0</v>
      </c>
      <c r="F23" s="24">
        <v>0</v>
      </c>
      <c r="G23" s="24">
        <v>0</v>
      </c>
      <c r="H23" s="24">
        <v>74</v>
      </c>
      <c r="I23" s="24">
        <v>-194</v>
      </c>
      <c r="J23" s="24">
        <v>25</v>
      </c>
      <c r="K23" s="24">
        <v>0</v>
      </c>
      <c r="L23" s="24">
        <v>0</v>
      </c>
      <c r="M23" s="24">
        <v>0</v>
      </c>
      <c r="N23" s="24">
        <v>14</v>
      </c>
      <c r="O23" s="24">
        <v>-183</v>
      </c>
      <c r="P23" s="24">
        <v>-205</v>
      </c>
    </row>
    <row r="24" spans="1:17" x14ac:dyDescent="0.2">
      <c r="B24" s="22" t="s">
        <v>27</v>
      </c>
      <c r="D24" s="24">
        <v>40</v>
      </c>
      <c r="E24" s="24">
        <v>0</v>
      </c>
      <c r="F24" s="24">
        <v>61</v>
      </c>
      <c r="G24" s="24">
        <v>0</v>
      </c>
      <c r="H24" s="24">
        <v>129</v>
      </c>
      <c r="I24" s="24">
        <v>32</v>
      </c>
      <c r="J24" s="24">
        <v>37</v>
      </c>
      <c r="K24" s="24">
        <v>0</v>
      </c>
      <c r="L24" s="24">
        <v>67</v>
      </c>
      <c r="M24" s="24">
        <v>0</v>
      </c>
      <c r="N24" s="24">
        <v>134</v>
      </c>
      <c r="O24" s="24">
        <v>30</v>
      </c>
      <c r="P24" s="24">
        <v>530</v>
      </c>
    </row>
    <row r="25" spans="1:17" x14ac:dyDescent="0.2">
      <c r="B25" s="22" t="s">
        <v>28</v>
      </c>
      <c r="D25" s="24">
        <v>3</v>
      </c>
      <c r="E25" s="24">
        <v>-1</v>
      </c>
      <c r="F25" s="24">
        <v>-121</v>
      </c>
      <c r="G25" s="24">
        <v>124</v>
      </c>
      <c r="H25" s="24">
        <v>-61</v>
      </c>
      <c r="I25" s="24">
        <v>81</v>
      </c>
      <c r="J25" s="24">
        <v>-3</v>
      </c>
      <c r="K25" s="24">
        <v>-5</v>
      </c>
      <c r="L25" s="24">
        <v>-129</v>
      </c>
      <c r="M25" s="24">
        <v>133</v>
      </c>
      <c r="N25" s="24">
        <v>-62</v>
      </c>
      <c r="O25" s="24">
        <v>67</v>
      </c>
      <c r="P25" s="24">
        <v>26</v>
      </c>
    </row>
    <row r="26" spans="1:17" x14ac:dyDescent="0.2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7" ht="15" x14ac:dyDescent="0.25">
      <c r="A27" s="21" t="s">
        <v>29</v>
      </c>
      <c r="B27" s="21"/>
      <c r="C27" s="21"/>
      <c r="D27" s="30">
        <v>132</v>
      </c>
      <c r="E27" s="30">
        <v>109</v>
      </c>
      <c r="F27" s="30">
        <v>27</v>
      </c>
      <c r="G27" s="30">
        <v>180</v>
      </c>
      <c r="H27" s="30">
        <v>-190</v>
      </c>
      <c r="I27" s="30">
        <v>155</v>
      </c>
      <c r="J27" s="30">
        <v>-78</v>
      </c>
      <c r="K27" s="30">
        <v>115</v>
      </c>
      <c r="L27" s="30">
        <v>0</v>
      </c>
      <c r="M27" s="30">
        <v>119</v>
      </c>
      <c r="N27" s="30">
        <v>-113</v>
      </c>
      <c r="O27" s="30">
        <v>-25</v>
      </c>
      <c r="P27" s="30">
        <v>431</v>
      </c>
      <c r="Q27" s="24"/>
    </row>
    <row r="28" spans="1:17" x14ac:dyDescent="0.2">
      <c r="B28" s="22" t="s">
        <v>104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-14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-14</v>
      </c>
      <c r="P28" s="24">
        <v>-28</v>
      </c>
    </row>
    <row r="29" spans="1:17" x14ac:dyDescent="0.2">
      <c r="B29" s="22" t="s">
        <v>105</v>
      </c>
      <c r="D29" s="24">
        <v>22</v>
      </c>
      <c r="E29" s="24">
        <v>0</v>
      </c>
      <c r="F29" s="24">
        <v>0</v>
      </c>
      <c r="G29" s="24">
        <v>0</v>
      </c>
      <c r="H29" s="24">
        <v>0</v>
      </c>
      <c r="I29" s="24">
        <v>118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111</v>
      </c>
      <c r="P29" s="24">
        <v>251</v>
      </c>
    </row>
    <row r="30" spans="1:17" x14ac:dyDescent="0.2">
      <c r="B30" s="22" t="s">
        <v>109</v>
      </c>
      <c r="D30" s="24">
        <v>0</v>
      </c>
      <c r="E30" s="24">
        <v>0</v>
      </c>
      <c r="F30" s="24">
        <v>0</v>
      </c>
      <c r="G30" s="24">
        <v>0</v>
      </c>
      <c r="H30" s="24">
        <v>-129</v>
      </c>
      <c r="I30" s="24">
        <v>44</v>
      </c>
      <c r="J30" s="24">
        <v>-178</v>
      </c>
      <c r="K30" s="24">
        <v>0</v>
      </c>
      <c r="L30" s="24">
        <v>0</v>
      </c>
      <c r="M30" s="24">
        <v>0</v>
      </c>
      <c r="N30" s="24">
        <v>-107</v>
      </c>
      <c r="O30" s="24">
        <v>-126</v>
      </c>
      <c r="P30" s="24">
        <v>-496</v>
      </c>
    </row>
    <row r="31" spans="1:17" x14ac:dyDescent="0.2">
      <c r="B31" s="22" t="s">
        <v>95</v>
      </c>
      <c r="D31" s="24">
        <v>0</v>
      </c>
      <c r="E31" s="24">
        <v>109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115</v>
      </c>
      <c r="L31" s="24">
        <v>0</v>
      </c>
      <c r="M31" s="24">
        <v>0</v>
      </c>
      <c r="N31" s="24">
        <v>0</v>
      </c>
      <c r="O31" s="24">
        <v>0</v>
      </c>
      <c r="P31" s="24">
        <v>224</v>
      </c>
    </row>
    <row r="32" spans="1:17" x14ac:dyDescent="0.2">
      <c r="B32" s="22" t="s">
        <v>111</v>
      </c>
      <c r="D32" s="24">
        <v>2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2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4</v>
      </c>
    </row>
    <row r="33" spans="1:16" x14ac:dyDescent="0.2">
      <c r="B33" s="22" t="s">
        <v>113</v>
      </c>
      <c r="D33" s="24">
        <v>0</v>
      </c>
      <c r="E33" s="24">
        <v>0</v>
      </c>
      <c r="F33" s="24">
        <v>43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43</v>
      </c>
    </row>
    <row r="34" spans="1:16" x14ac:dyDescent="0.2">
      <c r="B34" s="22" t="s">
        <v>120</v>
      </c>
      <c r="D34" s="24">
        <v>0</v>
      </c>
      <c r="E34" s="24">
        <v>0</v>
      </c>
      <c r="F34" s="24">
        <v>0</v>
      </c>
      <c r="G34" s="24">
        <v>0</v>
      </c>
      <c r="H34" s="24">
        <v>8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8</v>
      </c>
    </row>
    <row r="35" spans="1:16" x14ac:dyDescent="0.2">
      <c r="B35" s="22" t="s">
        <v>52</v>
      </c>
      <c r="D35" s="24">
        <v>0</v>
      </c>
      <c r="E35" s="24">
        <v>0</v>
      </c>
      <c r="F35" s="24">
        <v>0</v>
      </c>
      <c r="G35" s="24">
        <v>191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135</v>
      </c>
      <c r="N35" s="24">
        <v>0</v>
      </c>
      <c r="O35" s="24">
        <v>0</v>
      </c>
      <c r="P35" s="24">
        <v>326</v>
      </c>
    </row>
    <row r="36" spans="1:16" x14ac:dyDescent="0.2">
      <c r="B36" s="22" t="s">
        <v>54</v>
      </c>
      <c r="D36" s="24">
        <v>0</v>
      </c>
      <c r="E36" s="24">
        <v>0</v>
      </c>
      <c r="F36" s="24">
        <v>2</v>
      </c>
      <c r="G36" s="24">
        <v>0</v>
      </c>
      <c r="H36" s="24">
        <v>2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2</v>
      </c>
      <c r="O36" s="24">
        <v>0</v>
      </c>
      <c r="P36" s="24">
        <v>6</v>
      </c>
    </row>
    <row r="37" spans="1:16" x14ac:dyDescent="0.2">
      <c r="B37" s="22" t="s">
        <v>61</v>
      </c>
      <c r="D37" s="24">
        <v>2</v>
      </c>
      <c r="E37" s="24">
        <v>0</v>
      </c>
      <c r="F37" s="24">
        <v>-2</v>
      </c>
      <c r="G37" s="24">
        <v>0</v>
      </c>
      <c r="H37" s="24">
        <v>0</v>
      </c>
      <c r="I37" s="24">
        <v>0</v>
      </c>
      <c r="J37" s="24">
        <v>2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2</v>
      </c>
    </row>
    <row r="38" spans="1:16" x14ac:dyDescent="0.2">
      <c r="B38" s="22" t="s">
        <v>49</v>
      </c>
      <c r="D38" s="24">
        <v>0</v>
      </c>
      <c r="E38" s="24">
        <v>0</v>
      </c>
      <c r="F38" s="24">
        <v>-16</v>
      </c>
      <c r="G38" s="24">
        <v>-11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-16</v>
      </c>
      <c r="N38" s="24">
        <v>-8</v>
      </c>
      <c r="O38" s="24">
        <v>0</v>
      </c>
      <c r="P38" s="24">
        <v>-51</v>
      </c>
    </row>
    <row r="39" spans="1:16" x14ac:dyDescent="0.2">
      <c r="B39" s="22" t="s">
        <v>43</v>
      </c>
      <c r="D39" s="24">
        <v>4</v>
      </c>
      <c r="E39" s="24">
        <v>0</v>
      </c>
      <c r="F39" s="24">
        <v>0</v>
      </c>
      <c r="G39" s="24">
        <v>0</v>
      </c>
      <c r="H39" s="24">
        <v>0</v>
      </c>
      <c r="I39" s="24">
        <v>7</v>
      </c>
      <c r="J39" s="24">
        <v>1</v>
      </c>
      <c r="K39" s="24">
        <v>0</v>
      </c>
      <c r="L39" s="24">
        <v>0</v>
      </c>
      <c r="M39" s="24">
        <v>0</v>
      </c>
      <c r="N39" s="24">
        <v>0</v>
      </c>
      <c r="O39" s="24">
        <v>4</v>
      </c>
      <c r="P39" s="24">
        <v>16</v>
      </c>
    </row>
    <row r="40" spans="1:16" x14ac:dyDescent="0.2">
      <c r="B40" s="22" t="s">
        <v>57</v>
      </c>
      <c r="D40" s="24">
        <v>1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2</v>
      </c>
    </row>
    <row r="41" spans="1:16" x14ac:dyDescent="0.2">
      <c r="B41" s="22" t="s">
        <v>68</v>
      </c>
      <c r="D41" s="24">
        <v>101</v>
      </c>
      <c r="E41" s="24">
        <v>0</v>
      </c>
      <c r="F41" s="24">
        <v>0</v>
      </c>
      <c r="G41" s="24">
        <v>0</v>
      </c>
      <c r="H41" s="24">
        <v>-71</v>
      </c>
      <c r="I41" s="24">
        <v>0</v>
      </c>
      <c r="J41" s="24">
        <v>94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124</v>
      </c>
    </row>
    <row r="42" spans="1:16" x14ac:dyDescent="0.2"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5" x14ac:dyDescent="0.25">
      <c r="A43" s="21" t="s">
        <v>71</v>
      </c>
      <c r="B43" s="21"/>
      <c r="C43" s="21"/>
      <c r="D43" s="31">
        <v>555</v>
      </c>
      <c r="E43" s="31">
        <v>214</v>
      </c>
      <c r="F43" s="31">
        <v>2067</v>
      </c>
      <c r="G43" s="31">
        <v>189</v>
      </c>
      <c r="H43" s="31">
        <v>394</v>
      </c>
      <c r="I43" s="31">
        <v>115</v>
      </c>
      <c r="J43" s="31">
        <v>373</v>
      </c>
      <c r="K43" s="31">
        <v>1423</v>
      </c>
      <c r="L43" s="31">
        <v>-1309</v>
      </c>
      <c r="M43" s="31">
        <v>358</v>
      </c>
      <c r="N43" s="31">
        <v>-299</v>
      </c>
      <c r="O43" s="31">
        <v>-136</v>
      </c>
      <c r="P43" s="31">
        <v>3944</v>
      </c>
    </row>
    <row r="44" spans="1:16" ht="15" x14ac:dyDescent="0.25">
      <c r="A44" s="21"/>
      <c r="B44" s="21"/>
      <c r="C44" s="2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15" thickBot="1" x14ac:dyDescent="0.25">
      <c r="A45" s="41"/>
      <c r="B45" s="41"/>
      <c r="C45" s="4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5" thickTop="1" x14ac:dyDescent="0.2">
      <c r="A46" s="34" t="s">
        <v>145</v>
      </c>
      <c r="B46" s="34"/>
      <c r="C46" s="34"/>
    </row>
    <row r="47" spans="1:16" x14ac:dyDescent="0.2">
      <c r="A47" s="34" t="s">
        <v>146</v>
      </c>
      <c r="B47" s="34"/>
      <c r="C47" s="34"/>
    </row>
  </sheetData>
  <mergeCells count="1">
    <mergeCell ref="A5:C5"/>
  </mergeCells>
  <printOptions horizontalCentered="1"/>
  <pageMargins left="0" right="0" top="0.78740157480314965" bottom="0.98425196850393704" header="0.31496062992125984" footer="0.51181102362204722"/>
  <pageSetup paperSize="9" scale="73" orientation="portrait" r:id="rId1"/>
  <headerFooter alignWithMargins="0">
    <oddHeader>&amp;C&amp;9BUREAU OF THE TREASURY
Statistical Data Analysis Division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48"/>
  <sheetViews>
    <sheetView zoomScaleNormal="100" workbookViewId="0">
      <selection activeCell="D1" sqref="D1:P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4.1406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148</v>
      </c>
      <c r="B2" s="21"/>
      <c r="C2" s="21"/>
      <c r="D2" s="21"/>
      <c r="E2" s="21"/>
      <c r="G2" s="22" t="s">
        <v>79</v>
      </c>
    </row>
    <row r="3" spans="1:16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4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ht="15" x14ac:dyDescent="0.25">
      <c r="A7" s="21" t="s">
        <v>14</v>
      </c>
      <c r="B7" s="21"/>
      <c r="C7" s="21"/>
      <c r="D7" s="30">
        <v>-3</v>
      </c>
      <c r="E7" s="30">
        <v>0</v>
      </c>
      <c r="F7" s="30">
        <v>0</v>
      </c>
      <c r="G7" s="30">
        <v>0</v>
      </c>
      <c r="H7" s="30">
        <v>0</v>
      </c>
      <c r="I7" s="30">
        <v>-180</v>
      </c>
      <c r="J7" s="30">
        <v>1</v>
      </c>
      <c r="K7" s="30">
        <v>0</v>
      </c>
      <c r="L7" s="30">
        <v>-15</v>
      </c>
      <c r="M7" s="30">
        <v>0</v>
      </c>
      <c r="N7" s="30">
        <v>0</v>
      </c>
      <c r="O7" s="30">
        <v>54</v>
      </c>
      <c r="P7" s="30">
        <v>-143</v>
      </c>
    </row>
    <row r="8" spans="1:16" ht="15.75" customHeight="1" x14ac:dyDescent="0.2">
      <c r="B8" s="22" t="s">
        <v>16</v>
      </c>
      <c r="D8" s="24">
        <v>-3</v>
      </c>
      <c r="E8" s="24">
        <v>0</v>
      </c>
      <c r="F8" s="24">
        <v>0</v>
      </c>
      <c r="G8" s="24">
        <v>0</v>
      </c>
      <c r="H8" s="24">
        <v>0</v>
      </c>
      <c r="I8" s="24">
        <v>1</v>
      </c>
      <c r="J8" s="24">
        <v>1</v>
      </c>
      <c r="K8" s="24">
        <v>0</v>
      </c>
      <c r="L8" s="24">
        <v>0</v>
      </c>
      <c r="M8" s="24">
        <v>0</v>
      </c>
      <c r="N8" s="24">
        <v>0</v>
      </c>
      <c r="O8" s="24">
        <v>1</v>
      </c>
      <c r="P8" s="24">
        <v>0</v>
      </c>
    </row>
    <row r="9" spans="1:16" ht="14.25" customHeight="1" x14ac:dyDescent="0.2">
      <c r="B9" s="22" t="s">
        <v>87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64</v>
      </c>
      <c r="P9" s="24">
        <v>64</v>
      </c>
    </row>
    <row r="10" spans="1:16" x14ac:dyDescent="0.2">
      <c r="B10" s="22" t="s">
        <v>141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-181</v>
      </c>
      <c r="J10" s="24">
        <v>0</v>
      </c>
      <c r="K10" s="24">
        <v>0</v>
      </c>
      <c r="L10" s="24">
        <v>-15</v>
      </c>
      <c r="M10" s="24">
        <v>0</v>
      </c>
      <c r="N10" s="24">
        <v>0</v>
      </c>
      <c r="O10" s="24">
        <v>-11</v>
      </c>
      <c r="P10" s="24">
        <v>-207</v>
      </c>
    </row>
    <row r="11" spans="1:16" x14ac:dyDescent="0.2"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ht="15" x14ac:dyDescent="0.25">
      <c r="A12" s="21" t="s">
        <v>17</v>
      </c>
      <c r="B12" s="21"/>
      <c r="C12" s="21"/>
      <c r="D12" s="30">
        <v>393</v>
      </c>
      <c r="E12" s="30">
        <v>-122</v>
      </c>
      <c r="F12" s="30">
        <v>629</v>
      </c>
      <c r="G12" s="30">
        <v>-44</v>
      </c>
      <c r="H12" s="30">
        <v>469</v>
      </c>
      <c r="I12" s="30">
        <v>419</v>
      </c>
      <c r="J12" s="30">
        <v>316</v>
      </c>
      <c r="K12" s="30">
        <v>48</v>
      </c>
      <c r="L12" s="30">
        <v>7</v>
      </c>
      <c r="M12" s="30">
        <v>166</v>
      </c>
      <c r="N12" s="30">
        <v>680</v>
      </c>
      <c r="O12" s="30">
        <v>369</v>
      </c>
      <c r="P12" s="30">
        <v>3330</v>
      </c>
    </row>
    <row r="13" spans="1:16" ht="16.5" customHeight="1" x14ac:dyDescent="0.2">
      <c r="B13" s="22" t="s">
        <v>18</v>
      </c>
      <c r="D13" s="24">
        <v>0</v>
      </c>
      <c r="E13" s="24">
        <v>-15</v>
      </c>
      <c r="F13" s="24">
        <v>0</v>
      </c>
      <c r="G13" s="24">
        <v>-215</v>
      </c>
      <c r="H13" s="24">
        <v>-65</v>
      </c>
      <c r="I13" s="24">
        <v>-19</v>
      </c>
      <c r="J13" s="24">
        <v>-56</v>
      </c>
      <c r="K13" s="24">
        <v>-1</v>
      </c>
      <c r="L13" s="24">
        <v>-21</v>
      </c>
      <c r="M13" s="24">
        <v>0</v>
      </c>
      <c r="N13" s="24">
        <v>50</v>
      </c>
      <c r="O13" s="24">
        <v>20</v>
      </c>
      <c r="P13" s="24">
        <v>-322</v>
      </c>
    </row>
    <row r="14" spans="1:16" x14ac:dyDescent="0.2">
      <c r="B14" s="22" t="s">
        <v>19</v>
      </c>
      <c r="D14" s="24">
        <v>27</v>
      </c>
      <c r="E14" s="24">
        <v>-8</v>
      </c>
      <c r="F14" s="24">
        <v>0</v>
      </c>
      <c r="G14" s="24">
        <v>0</v>
      </c>
      <c r="H14" s="24">
        <v>0</v>
      </c>
      <c r="I14" s="24">
        <v>14</v>
      </c>
      <c r="J14" s="24">
        <v>-69</v>
      </c>
      <c r="K14" s="24">
        <v>5</v>
      </c>
      <c r="L14" s="24">
        <v>1</v>
      </c>
      <c r="M14" s="24">
        <v>-12</v>
      </c>
      <c r="N14" s="24">
        <v>0</v>
      </c>
      <c r="O14" s="24">
        <v>46</v>
      </c>
      <c r="P14" s="24">
        <v>4</v>
      </c>
    </row>
    <row r="15" spans="1:16" x14ac:dyDescent="0.2">
      <c r="B15" s="22" t="s">
        <v>20</v>
      </c>
      <c r="D15" s="24">
        <v>32</v>
      </c>
      <c r="E15" s="24">
        <v>-69</v>
      </c>
      <c r="F15" s="24">
        <v>128</v>
      </c>
      <c r="G15" s="24">
        <v>16</v>
      </c>
      <c r="H15" s="24">
        <v>6</v>
      </c>
      <c r="I15" s="24">
        <v>-23</v>
      </c>
      <c r="J15" s="24">
        <v>6</v>
      </c>
      <c r="K15" s="24">
        <v>-35</v>
      </c>
      <c r="L15" s="24">
        <v>144</v>
      </c>
      <c r="M15" s="24">
        <v>-17</v>
      </c>
      <c r="N15" s="24">
        <v>5</v>
      </c>
      <c r="O15" s="24">
        <v>0</v>
      </c>
      <c r="P15" s="24">
        <v>193</v>
      </c>
    </row>
    <row r="16" spans="1:16" x14ac:dyDescent="0.2">
      <c r="B16" s="22" t="s">
        <v>21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107</v>
      </c>
      <c r="L16" s="24">
        <v>-107</v>
      </c>
      <c r="M16" s="24">
        <v>0</v>
      </c>
      <c r="N16" s="24">
        <v>0</v>
      </c>
      <c r="O16" s="24">
        <v>0</v>
      </c>
      <c r="P16" s="24">
        <v>0</v>
      </c>
    </row>
    <row r="17" spans="1:16" x14ac:dyDescent="0.2">
      <c r="B17" s="22" t="s">
        <v>22</v>
      </c>
      <c r="D17" s="24">
        <v>4</v>
      </c>
      <c r="E17" s="24">
        <v>0</v>
      </c>
      <c r="F17" s="24">
        <v>0</v>
      </c>
      <c r="G17" s="24">
        <v>0</v>
      </c>
      <c r="H17" s="24">
        <v>6</v>
      </c>
      <c r="I17" s="24">
        <v>101</v>
      </c>
      <c r="J17" s="24">
        <v>1</v>
      </c>
      <c r="K17" s="24">
        <v>0</v>
      </c>
      <c r="L17" s="24">
        <v>0</v>
      </c>
      <c r="M17" s="24">
        <v>0</v>
      </c>
      <c r="N17" s="24">
        <v>8</v>
      </c>
      <c r="O17" s="24">
        <v>109</v>
      </c>
      <c r="P17" s="24">
        <v>229</v>
      </c>
    </row>
    <row r="18" spans="1:16" x14ac:dyDescent="0.2">
      <c r="B18" s="22" t="s">
        <v>23</v>
      </c>
      <c r="D18" s="24">
        <v>266</v>
      </c>
      <c r="E18" s="24">
        <v>-25</v>
      </c>
      <c r="F18" s="24">
        <v>75</v>
      </c>
      <c r="G18" s="24">
        <v>-1</v>
      </c>
      <c r="H18" s="24">
        <v>90</v>
      </c>
      <c r="I18" s="24">
        <v>64</v>
      </c>
      <c r="J18" s="24">
        <v>207</v>
      </c>
      <c r="K18" s="24">
        <v>-258</v>
      </c>
      <c r="L18" s="24">
        <v>69</v>
      </c>
      <c r="M18" s="24">
        <v>69</v>
      </c>
      <c r="N18" s="24">
        <v>6</v>
      </c>
      <c r="O18" s="24">
        <v>118</v>
      </c>
      <c r="P18" s="24">
        <v>680</v>
      </c>
    </row>
    <row r="19" spans="1:16" x14ac:dyDescent="0.2">
      <c r="B19" s="22" t="s">
        <v>24</v>
      </c>
      <c r="D19" s="24">
        <v>0</v>
      </c>
      <c r="E19" s="24">
        <v>0</v>
      </c>
      <c r="F19" s="24">
        <v>48</v>
      </c>
      <c r="G19" s="24">
        <v>0</v>
      </c>
      <c r="H19" s="24">
        <v>0</v>
      </c>
      <c r="I19" s="24">
        <v>0</v>
      </c>
      <c r="J19" s="24">
        <v>5</v>
      </c>
      <c r="K19" s="24">
        <v>168</v>
      </c>
      <c r="L19" s="24">
        <v>54</v>
      </c>
      <c r="M19" s="24">
        <v>-4</v>
      </c>
      <c r="N19" s="24">
        <v>0</v>
      </c>
      <c r="O19" s="24">
        <v>0</v>
      </c>
      <c r="P19" s="24">
        <v>271</v>
      </c>
    </row>
    <row r="20" spans="1:16" x14ac:dyDescent="0.2">
      <c r="B20" s="22" t="s">
        <v>25</v>
      </c>
      <c r="D20" s="24">
        <v>0</v>
      </c>
      <c r="E20" s="24">
        <v>0</v>
      </c>
      <c r="F20" s="24">
        <v>0</v>
      </c>
      <c r="G20" s="24">
        <v>-3</v>
      </c>
      <c r="H20" s="24">
        <v>0</v>
      </c>
      <c r="I20" s="24">
        <v>10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12</v>
      </c>
      <c r="P20" s="24">
        <v>19</v>
      </c>
    </row>
    <row r="21" spans="1:16" x14ac:dyDescent="0.2">
      <c r="B21" s="22" t="s">
        <v>94</v>
      </c>
      <c r="D21" s="24">
        <v>63</v>
      </c>
      <c r="E21" s="24">
        <v>0</v>
      </c>
      <c r="F21" s="24">
        <v>399</v>
      </c>
      <c r="G21" s="24">
        <v>43</v>
      </c>
      <c r="H21" s="24">
        <v>337</v>
      </c>
      <c r="I21" s="24">
        <v>375</v>
      </c>
      <c r="J21" s="24">
        <v>186</v>
      </c>
      <c r="K21" s="24">
        <v>92</v>
      </c>
      <c r="L21" s="24">
        <v>2</v>
      </c>
      <c r="M21" s="24">
        <v>64</v>
      </c>
      <c r="N21" s="24">
        <v>474</v>
      </c>
      <c r="O21" s="24">
        <v>69</v>
      </c>
      <c r="P21" s="24">
        <v>2104</v>
      </c>
    </row>
    <row r="22" spans="1:16" x14ac:dyDescent="0.2">
      <c r="B22" s="22" t="s">
        <v>26</v>
      </c>
      <c r="D22" s="24">
        <v>-32</v>
      </c>
      <c r="E22" s="24">
        <v>-4</v>
      </c>
      <c r="F22" s="24">
        <v>-11</v>
      </c>
      <c r="G22" s="24">
        <v>0</v>
      </c>
      <c r="H22" s="24">
        <v>72</v>
      </c>
      <c r="I22" s="24">
        <v>-196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-89</v>
      </c>
      <c r="P22" s="24">
        <v>-260</v>
      </c>
    </row>
    <row r="23" spans="1:16" x14ac:dyDescent="0.2">
      <c r="B23" s="22" t="s">
        <v>27</v>
      </c>
      <c r="D23" s="24">
        <v>35</v>
      </c>
      <c r="E23" s="24">
        <v>0</v>
      </c>
      <c r="F23" s="24">
        <v>60</v>
      </c>
      <c r="G23" s="24">
        <v>0</v>
      </c>
      <c r="H23" s="24">
        <v>75</v>
      </c>
      <c r="I23" s="24">
        <v>22</v>
      </c>
      <c r="J23" s="24">
        <v>37</v>
      </c>
      <c r="K23" s="24">
        <v>4</v>
      </c>
      <c r="L23" s="24">
        <v>66</v>
      </c>
      <c r="M23" s="24">
        <v>0</v>
      </c>
      <c r="N23" s="24">
        <v>140</v>
      </c>
      <c r="O23" s="24">
        <v>13</v>
      </c>
      <c r="P23" s="24">
        <v>452</v>
      </c>
    </row>
    <row r="24" spans="1:16" x14ac:dyDescent="0.2">
      <c r="B24" s="22" t="s">
        <v>28</v>
      </c>
      <c r="D24" s="24">
        <v>-2</v>
      </c>
      <c r="E24" s="24">
        <v>-1</v>
      </c>
      <c r="F24" s="24">
        <v>-70</v>
      </c>
      <c r="G24" s="24">
        <v>116</v>
      </c>
      <c r="H24" s="24">
        <v>-52</v>
      </c>
      <c r="I24" s="24">
        <v>71</v>
      </c>
      <c r="J24" s="24">
        <v>-1</v>
      </c>
      <c r="K24" s="24">
        <v>-34</v>
      </c>
      <c r="L24" s="24">
        <v>-201</v>
      </c>
      <c r="M24" s="24">
        <v>66</v>
      </c>
      <c r="N24" s="24">
        <v>-3</v>
      </c>
      <c r="O24" s="24">
        <v>71</v>
      </c>
      <c r="P24" s="24">
        <v>-40</v>
      </c>
    </row>
    <row r="25" spans="1:16" x14ac:dyDescent="0.2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6" ht="15" x14ac:dyDescent="0.25">
      <c r="A26" s="21" t="s">
        <v>29</v>
      </c>
      <c r="B26" s="21"/>
      <c r="C26" s="21"/>
      <c r="D26" s="30">
        <v>106</v>
      </c>
      <c r="E26" s="30">
        <v>-1</v>
      </c>
      <c r="F26" s="30">
        <v>-177</v>
      </c>
      <c r="G26" s="30">
        <v>-148</v>
      </c>
      <c r="H26" s="30">
        <v>-41</v>
      </c>
      <c r="I26" s="30">
        <v>126</v>
      </c>
      <c r="J26" s="30">
        <v>99</v>
      </c>
      <c r="K26" s="30">
        <v>-92</v>
      </c>
      <c r="L26" s="30">
        <v>84</v>
      </c>
      <c r="M26" s="30">
        <v>68</v>
      </c>
      <c r="N26" s="30">
        <v>-254</v>
      </c>
      <c r="O26" s="30">
        <v>-323</v>
      </c>
      <c r="P26" s="30">
        <v>-553</v>
      </c>
    </row>
    <row r="27" spans="1:16" x14ac:dyDescent="0.2">
      <c r="B27" s="22" t="s">
        <v>32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-109</v>
      </c>
      <c r="O27" s="24">
        <v>0</v>
      </c>
      <c r="P27" s="24">
        <v>-109</v>
      </c>
    </row>
    <row r="28" spans="1:16" x14ac:dyDescent="0.2">
      <c r="B28" s="22" t="s">
        <v>104</v>
      </c>
      <c r="D28" s="24">
        <v>0</v>
      </c>
      <c r="E28" s="24">
        <v>0</v>
      </c>
      <c r="F28" s="24">
        <v>-46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-46</v>
      </c>
    </row>
    <row r="29" spans="1:16" x14ac:dyDescent="0.2">
      <c r="B29" s="22" t="s">
        <v>105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113</v>
      </c>
      <c r="J29" s="24">
        <v>21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134</v>
      </c>
    </row>
    <row r="30" spans="1:16" x14ac:dyDescent="0.2">
      <c r="B30" s="22" t="s">
        <v>108</v>
      </c>
      <c r="D30" s="24">
        <v>0</v>
      </c>
      <c r="E30" s="24">
        <v>0</v>
      </c>
      <c r="F30" s="24">
        <v>-73</v>
      </c>
      <c r="G30" s="24">
        <v>-123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-196</v>
      </c>
    </row>
    <row r="31" spans="1:16" x14ac:dyDescent="0.2">
      <c r="B31" s="22" t="s">
        <v>109</v>
      </c>
      <c r="D31" s="24">
        <v>38</v>
      </c>
      <c r="E31" s="24">
        <v>0</v>
      </c>
      <c r="F31" s="24">
        <v>0</v>
      </c>
      <c r="G31" s="24">
        <v>0</v>
      </c>
      <c r="H31" s="24">
        <v>-125</v>
      </c>
      <c r="I31" s="24">
        <v>19</v>
      </c>
      <c r="J31" s="24">
        <v>0</v>
      </c>
      <c r="K31" s="24">
        <v>0</v>
      </c>
      <c r="L31" s="24">
        <v>0</v>
      </c>
      <c r="M31" s="24">
        <v>0</v>
      </c>
      <c r="N31" s="24">
        <v>-147</v>
      </c>
      <c r="O31" s="24">
        <v>-330</v>
      </c>
      <c r="P31" s="24">
        <v>-545</v>
      </c>
    </row>
    <row r="32" spans="1:16" x14ac:dyDescent="0.2">
      <c r="B32" s="22" t="s">
        <v>110</v>
      </c>
      <c r="D32" s="24">
        <v>0</v>
      </c>
      <c r="E32" s="24">
        <v>0</v>
      </c>
      <c r="F32" s="24">
        <v>-60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106</v>
      </c>
      <c r="M32" s="24">
        <v>0</v>
      </c>
      <c r="N32" s="24">
        <v>0</v>
      </c>
      <c r="O32" s="24">
        <v>0</v>
      </c>
      <c r="P32" s="24">
        <v>46</v>
      </c>
    </row>
    <row r="33" spans="1:16" x14ac:dyDescent="0.2">
      <c r="B33" s="22" t="s">
        <v>111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2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2</v>
      </c>
    </row>
    <row r="34" spans="1:16" x14ac:dyDescent="0.2">
      <c r="B34" s="22" t="s">
        <v>52</v>
      </c>
      <c r="D34" s="24">
        <v>0</v>
      </c>
      <c r="E34" s="24">
        <v>0</v>
      </c>
      <c r="F34" s="24">
        <v>0</v>
      </c>
      <c r="G34" s="24">
        <v>0</v>
      </c>
      <c r="H34" s="24">
        <v>139</v>
      </c>
      <c r="I34" s="24">
        <v>0</v>
      </c>
      <c r="J34" s="24">
        <v>0</v>
      </c>
      <c r="K34" s="24">
        <v>0</v>
      </c>
      <c r="L34" s="24">
        <v>0</v>
      </c>
      <c r="M34" s="24">
        <v>80</v>
      </c>
      <c r="N34" s="24">
        <v>0</v>
      </c>
      <c r="O34" s="24">
        <v>0</v>
      </c>
      <c r="P34" s="24">
        <v>219</v>
      </c>
    </row>
    <row r="35" spans="1:16" x14ac:dyDescent="0.2">
      <c r="B35" s="22" t="s">
        <v>54</v>
      </c>
      <c r="D35" s="24">
        <v>0</v>
      </c>
      <c r="E35" s="24">
        <v>0</v>
      </c>
      <c r="F35" s="24">
        <v>2</v>
      </c>
      <c r="G35" s="24">
        <v>0</v>
      </c>
      <c r="H35" s="24">
        <v>2</v>
      </c>
      <c r="I35" s="24">
        <v>0</v>
      </c>
      <c r="J35" s="24">
        <v>0</v>
      </c>
      <c r="K35" s="24">
        <v>0</v>
      </c>
      <c r="L35" s="24">
        <v>1</v>
      </c>
      <c r="M35" s="24">
        <v>0</v>
      </c>
      <c r="N35" s="24">
        <v>2</v>
      </c>
      <c r="O35" s="24">
        <v>0</v>
      </c>
      <c r="P35" s="24">
        <v>7</v>
      </c>
    </row>
    <row r="36" spans="1:16" hidden="1" x14ac:dyDescent="0.2">
      <c r="B36" s="22" t="s">
        <v>56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</row>
    <row r="37" spans="1:16" x14ac:dyDescent="0.2">
      <c r="B37" s="22" t="s">
        <v>61</v>
      </c>
      <c r="D37" s="24">
        <v>-1</v>
      </c>
      <c r="E37" s="24">
        <v>-1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-2</v>
      </c>
    </row>
    <row r="38" spans="1:16" x14ac:dyDescent="0.2">
      <c r="B38" s="22" t="s">
        <v>49</v>
      </c>
      <c r="D38" s="24">
        <v>0</v>
      </c>
      <c r="E38" s="24">
        <v>0</v>
      </c>
      <c r="F38" s="24">
        <v>0</v>
      </c>
      <c r="G38" s="24">
        <v>-25</v>
      </c>
      <c r="H38" s="24">
        <v>-12</v>
      </c>
      <c r="I38" s="24">
        <v>0</v>
      </c>
      <c r="J38" s="24">
        <v>0</v>
      </c>
      <c r="K38" s="24">
        <v>0</v>
      </c>
      <c r="L38" s="24">
        <v>-23</v>
      </c>
      <c r="M38" s="24">
        <v>-12</v>
      </c>
      <c r="N38" s="24">
        <v>0</v>
      </c>
      <c r="O38" s="24">
        <v>0</v>
      </c>
      <c r="P38" s="24">
        <v>-72</v>
      </c>
    </row>
    <row r="39" spans="1:16" x14ac:dyDescent="0.2">
      <c r="B39" s="22" t="s">
        <v>43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-6</v>
      </c>
      <c r="J39" s="24">
        <v>0</v>
      </c>
      <c r="K39" s="24">
        <v>-92</v>
      </c>
      <c r="L39" s="24">
        <v>0</v>
      </c>
      <c r="M39" s="24">
        <v>0</v>
      </c>
      <c r="N39" s="24">
        <v>0</v>
      </c>
      <c r="O39" s="24">
        <v>7</v>
      </c>
      <c r="P39" s="24">
        <v>-91</v>
      </c>
    </row>
    <row r="40" spans="1:16" x14ac:dyDescent="0.2">
      <c r="B40" s="22" t="s">
        <v>57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1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1</v>
      </c>
    </row>
    <row r="41" spans="1:16" x14ac:dyDescent="0.2">
      <c r="B41" s="22" t="s">
        <v>68</v>
      </c>
      <c r="D41" s="24">
        <v>69</v>
      </c>
      <c r="E41" s="24">
        <v>0</v>
      </c>
      <c r="F41" s="24">
        <v>0</v>
      </c>
      <c r="G41" s="24">
        <v>0</v>
      </c>
      <c r="H41" s="24">
        <v>-32</v>
      </c>
      <c r="I41" s="24">
        <v>0</v>
      </c>
      <c r="J41" s="24">
        <v>75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112</v>
      </c>
    </row>
    <row r="42" spans="1:16" x14ac:dyDescent="0.2">
      <c r="B42" s="22" t="s">
        <v>69</v>
      </c>
      <c r="D42" s="24">
        <v>0</v>
      </c>
      <c r="E42" s="24">
        <v>0</v>
      </c>
      <c r="F42" s="24">
        <v>0</v>
      </c>
      <c r="G42" s="24">
        <v>0</v>
      </c>
      <c r="H42" s="24">
        <v>-13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-13</v>
      </c>
    </row>
    <row r="43" spans="1:16" x14ac:dyDescent="0.2"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ht="15" x14ac:dyDescent="0.25">
      <c r="A44" s="21" t="s">
        <v>71</v>
      </c>
      <c r="B44" s="21"/>
      <c r="C44" s="21"/>
      <c r="D44" s="31">
        <v>496</v>
      </c>
      <c r="E44" s="31">
        <v>-123</v>
      </c>
      <c r="F44" s="31">
        <v>452</v>
      </c>
      <c r="G44" s="31">
        <v>-192</v>
      </c>
      <c r="H44" s="31">
        <v>428</v>
      </c>
      <c r="I44" s="31">
        <v>365</v>
      </c>
      <c r="J44" s="31">
        <v>416</v>
      </c>
      <c r="K44" s="31">
        <v>-44</v>
      </c>
      <c r="L44" s="31">
        <v>76</v>
      </c>
      <c r="M44" s="31">
        <v>234</v>
      </c>
      <c r="N44" s="31">
        <v>426</v>
      </c>
      <c r="O44" s="31">
        <v>100</v>
      </c>
      <c r="P44" s="31">
        <v>2634</v>
      </c>
    </row>
    <row r="45" spans="1:16" ht="15" x14ac:dyDescent="0.25">
      <c r="A45" s="21"/>
      <c r="B45" s="21"/>
      <c r="C45" s="2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15" thickBot="1" x14ac:dyDescent="0.25">
      <c r="A46" s="41"/>
      <c r="B46" s="41"/>
      <c r="C46" s="41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5" thickTop="1" x14ac:dyDescent="0.2">
      <c r="A47" s="34" t="s">
        <v>145</v>
      </c>
      <c r="B47" s="34"/>
      <c r="C47" s="34"/>
    </row>
    <row r="48" spans="1:16" x14ac:dyDescent="0.2">
      <c r="A48" s="34" t="s">
        <v>146</v>
      </c>
      <c r="B48" s="34"/>
      <c r="C48" s="34"/>
    </row>
  </sheetData>
  <mergeCells count="1">
    <mergeCell ref="A5:C5"/>
  </mergeCells>
  <printOptions horizontalCentered="1"/>
  <pageMargins left="0" right="0" top="0.98425196850393704" bottom="0" header="0.31496062992125984" footer="0.51181102362204722"/>
  <pageSetup paperSize="9" scale="75" orientation="portrait" r:id="rId1"/>
  <headerFooter alignWithMargins="0">
    <oddHeader>&amp;C&amp;9BUREAU OF THE TREASURY
Statistical Data Analysis Division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4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" sqref="D1:P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3.7109375" style="22" customWidth="1"/>
    <col min="4" max="16" width="8.140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149</v>
      </c>
      <c r="B2" s="21"/>
      <c r="C2" s="21"/>
      <c r="D2" s="21"/>
      <c r="E2" s="21"/>
      <c r="G2" s="22" t="s">
        <v>79</v>
      </c>
    </row>
    <row r="3" spans="1:16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1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ht="15" x14ac:dyDescent="0.25">
      <c r="A7" s="21" t="s">
        <v>14</v>
      </c>
      <c r="B7" s="21"/>
      <c r="C7" s="21"/>
      <c r="D7" s="30">
        <v>0</v>
      </c>
      <c r="E7" s="30">
        <v>192</v>
      </c>
      <c r="F7" s="30">
        <v>230</v>
      </c>
      <c r="G7" s="30">
        <v>41</v>
      </c>
      <c r="H7" s="30">
        <v>-56</v>
      </c>
      <c r="I7" s="30">
        <v>113</v>
      </c>
      <c r="J7" s="30">
        <v>174</v>
      </c>
      <c r="K7" s="30">
        <v>20</v>
      </c>
      <c r="L7" s="30">
        <v>154</v>
      </c>
      <c r="M7" s="30">
        <v>-66</v>
      </c>
      <c r="N7" s="30">
        <v>0</v>
      </c>
      <c r="O7" s="30">
        <v>-1</v>
      </c>
      <c r="P7" s="30">
        <v>801</v>
      </c>
    </row>
    <row r="8" spans="1:16" ht="15.75" customHeight="1" x14ac:dyDescent="0.2">
      <c r="B8" s="22" t="s">
        <v>16</v>
      </c>
      <c r="D8" s="24">
        <v>0</v>
      </c>
      <c r="E8" s="24">
        <v>0</v>
      </c>
      <c r="F8" s="24">
        <v>34</v>
      </c>
      <c r="G8" s="24">
        <v>43</v>
      </c>
      <c r="H8" s="24">
        <v>0</v>
      </c>
      <c r="I8" s="24">
        <v>31</v>
      </c>
      <c r="J8" s="24">
        <v>-2</v>
      </c>
      <c r="K8" s="24">
        <v>0</v>
      </c>
      <c r="L8" s="24">
        <v>0</v>
      </c>
      <c r="M8" s="24">
        <v>33</v>
      </c>
      <c r="N8" s="24">
        <v>0</v>
      </c>
      <c r="O8" s="24">
        <v>0</v>
      </c>
      <c r="P8" s="24">
        <v>139</v>
      </c>
    </row>
    <row r="9" spans="1:16" x14ac:dyDescent="0.2">
      <c r="B9" s="22" t="s">
        <v>87</v>
      </c>
      <c r="D9" s="24">
        <v>0</v>
      </c>
      <c r="E9" s="24">
        <v>192</v>
      </c>
      <c r="F9" s="24">
        <v>196</v>
      </c>
      <c r="G9" s="24">
        <v>-2</v>
      </c>
      <c r="H9" s="24">
        <v>3</v>
      </c>
      <c r="I9" s="24">
        <v>82</v>
      </c>
      <c r="J9" s="24">
        <v>148</v>
      </c>
      <c r="K9" s="24">
        <v>20</v>
      </c>
      <c r="L9" s="24">
        <v>154</v>
      </c>
      <c r="M9" s="24">
        <v>-99</v>
      </c>
      <c r="N9" s="24">
        <v>0</v>
      </c>
      <c r="O9" s="24">
        <v>2</v>
      </c>
      <c r="P9" s="24">
        <v>696</v>
      </c>
    </row>
    <row r="10" spans="1:16" x14ac:dyDescent="0.2">
      <c r="B10" s="22" t="s">
        <v>150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28</v>
      </c>
      <c r="K10" s="24">
        <v>0</v>
      </c>
      <c r="L10" s="24">
        <v>0</v>
      </c>
      <c r="M10" s="24">
        <v>0</v>
      </c>
      <c r="N10" s="24">
        <v>0</v>
      </c>
      <c r="O10" s="24">
        <v>-3</v>
      </c>
      <c r="P10" s="24">
        <v>25</v>
      </c>
    </row>
    <row r="11" spans="1:16" x14ac:dyDescent="0.2">
      <c r="B11" s="22" t="s">
        <v>76</v>
      </c>
      <c r="D11" s="24">
        <v>0</v>
      </c>
      <c r="E11" s="24">
        <v>0</v>
      </c>
      <c r="F11" s="24">
        <v>0</v>
      </c>
      <c r="G11" s="24">
        <v>0</v>
      </c>
      <c r="H11" s="24">
        <v>-59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-59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15" x14ac:dyDescent="0.25">
      <c r="A13" s="21" t="s">
        <v>17</v>
      </c>
      <c r="B13" s="21"/>
      <c r="C13" s="21"/>
      <c r="D13" s="30">
        <v>-187</v>
      </c>
      <c r="E13" s="30">
        <v>-77</v>
      </c>
      <c r="F13" s="30">
        <v>5564</v>
      </c>
      <c r="G13" s="30">
        <v>-230</v>
      </c>
      <c r="H13" s="30">
        <v>-38</v>
      </c>
      <c r="I13" s="30">
        <v>1237</v>
      </c>
      <c r="J13" s="30">
        <v>1461</v>
      </c>
      <c r="K13" s="30">
        <v>97</v>
      </c>
      <c r="L13" s="30">
        <v>310</v>
      </c>
      <c r="M13" s="30">
        <v>-34</v>
      </c>
      <c r="N13" s="30">
        <v>330</v>
      </c>
      <c r="O13" s="30">
        <v>-5628</v>
      </c>
      <c r="P13" s="30">
        <v>2805</v>
      </c>
    </row>
    <row r="14" spans="1:16" ht="16.5" customHeight="1" x14ac:dyDescent="0.2">
      <c r="B14" s="22" t="s">
        <v>151</v>
      </c>
      <c r="D14" s="24">
        <v>-152</v>
      </c>
      <c r="E14" s="24">
        <v>2</v>
      </c>
      <c r="F14" s="24">
        <v>0</v>
      </c>
      <c r="G14" s="24">
        <v>0</v>
      </c>
      <c r="H14" s="24">
        <v>-42</v>
      </c>
      <c r="I14" s="24">
        <v>29</v>
      </c>
      <c r="J14" s="24">
        <v>0</v>
      </c>
      <c r="K14" s="24">
        <v>0</v>
      </c>
      <c r="L14" s="24">
        <v>-57</v>
      </c>
      <c r="M14" s="24">
        <v>-7</v>
      </c>
      <c r="N14" s="24">
        <v>-104</v>
      </c>
      <c r="O14" s="24">
        <v>0</v>
      </c>
      <c r="P14" s="24">
        <v>-331</v>
      </c>
    </row>
    <row r="15" spans="1:16" x14ac:dyDescent="0.2">
      <c r="B15" s="22" t="s">
        <v>19</v>
      </c>
      <c r="D15" s="24">
        <v>-18</v>
      </c>
      <c r="E15" s="24">
        <v>-9</v>
      </c>
      <c r="F15" s="24">
        <v>24</v>
      </c>
      <c r="G15" s="24">
        <v>-1</v>
      </c>
      <c r="H15" s="24">
        <v>0</v>
      </c>
      <c r="I15" s="24">
        <v>-11</v>
      </c>
      <c r="J15" s="24">
        <v>14</v>
      </c>
      <c r="K15" s="24">
        <v>6</v>
      </c>
      <c r="L15" s="24">
        <v>0</v>
      </c>
      <c r="M15" s="24">
        <v>0</v>
      </c>
      <c r="N15" s="24">
        <v>0</v>
      </c>
      <c r="O15" s="24">
        <v>50</v>
      </c>
      <c r="P15" s="24">
        <v>55</v>
      </c>
    </row>
    <row r="16" spans="1:16" x14ac:dyDescent="0.2">
      <c r="B16" s="22" t="s">
        <v>20</v>
      </c>
      <c r="D16" s="24">
        <v>-27</v>
      </c>
      <c r="E16" s="24">
        <v>-39</v>
      </c>
      <c r="F16" s="24">
        <v>114</v>
      </c>
      <c r="G16" s="24">
        <v>13</v>
      </c>
      <c r="H16" s="24">
        <v>-11</v>
      </c>
      <c r="I16" s="24">
        <v>31</v>
      </c>
      <c r="J16" s="24">
        <v>-13</v>
      </c>
      <c r="K16" s="24">
        <v>6</v>
      </c>
      <c r="L16" s="24">
        <v>134</v>
      </c>
      <c r="M16" s="24">
        <v>-46</v>
      </c>
      <c r="N16" s="24">
        <v>-10</v>
      </c>
      <c r="O16" s="24">
        <v>0</v>
      </c>
      <c r="P16" s="24">
        <v>152</v>
      </c>
    </row>
    <row r="17" spans="1:16" x14ac:dyDescent="0.2">
      <c r="B17" s="22" t="s">
        <v>21</v>
      </c>
      <c r="D17" s="24">
        <v>0</v>
      </c>
      <c r="E17" s="24">
        <v>0</v>
      </c>
      <c r="F17" s="24">
        <v>2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2</v>
      </c>
    </row>
    <row r="18" spans="1:16" x14ac:dyDescent="0.2">
      <c r="B18" s="22" t="s">
        <v>22</v>
      </c>
      <c r="D18" s="24">
        <v>-10</v>
      </c>
      <c r="E18" s="24">
        <v>0</v>
      </c>
      <c r="F18" s="24">
        <v>0</v>
      </c>
      <c r="G18" s="24">
        <v>0</v>
      </c>
      <c r="H18" s="24">
        <v>0</v>
      </c>
      <c r="I18" s="24">
        <v>22</v>
      </c>
      <c r="J18" s="24">
        <v>-5</v>
      </c>
      <c r="K18" s="24">
        <v>5</v>
      </c>
      <c r="L18" s="24">
        <v>-1</v>
      </c>
      <c r="M18" s="24">
        <v>0</v>
      </c>
      <c r="N18" s="24">
        <v>25</v>
      </c>
      <c r="O18" s="24">
        <v>-1</v>
      </c>
      <c r="P18" s="24">
        <v>35</v>
      </c>
    </row>
    <row r="19" spans="1:16" x14ac:dyDescent="0.2">
      <c r="B19" s="22" t="s">
        <v>23</v>
      </c>
      <c r="D19" s="24">
        <v>136</v>
      </c>
      <c r="E19" s="24">
        <v>-31</v>
      </c>
      <c r="F19" s="24">
        <v>403</v>
      </c>
      <c r="G19" s="24">
        <v>12</v>
      </c>
      <c r="H19" s="24">
        <v>103</v>
      </c>
      <c r="I19" s="24">
        <v>-265</v>
      </c>
      <c r="J19" s="24">
        <v>211</v>
      </c>
      <c r="K19" s="24">
        <v>-2</v>
      </c>
      <c r="L19" s="24">
        <v>70</v>
      </c>
      <c r="M19" s="24">
        <v>105</v>
      </c>
      <c r="N19" s="24">
        <v>5</v>
      </c>
      <c r="O19" s="24">
        <v>26</v>
      </c>
      <c r="P19" s="24">
        <v>773</v>
      </c>
    </row>
    <row r="20" spans="1:16" x14ac:dyDescent="0.2">
      <c r="B20" s="22" t="s">
        <v>24</v>
      </c>
      <c r="D20" s="24">
        <v>0</v>
      </c>
      <c r="E20" s="24">
        <v>0</v>
      </c>
      <c r="F20" s="24">
        <v>45</v>
      </c>
      <c r="G20" s="24">
        <v>-61</v>
      </c>
      <c r="H20" s="24">
        <v>0</v>
      </c>
      <c r="I20" s="24">
        <v>-16</v>
      </c>
      <c r="J20" s="24">
        <v>0</v>
      </c>
      <c r="K20" s="24">
        <v>0</v>
      </c>
      <c r="L20" s="24">
        <v>239</v>
      </c>
      <c r="M20" s="24">
        <v>-239</v>
      </c>
      <c r="N20" s="24">
        <v>0</v>
      </c>
      <c r="O20" s="24">
        <v>0</v>
      </c>
      <c r="P20" s="24">
        <v>-32</v>
      </c>
    </row>
    <row r="21" spans="1:16" x14ac:dyDescent="0.2">
      <c r="B21" s="22" t="s">
        <v>25</v>
      </c>
      <c r="D21" s="24">
        <v>0</v>
      </c>
      <c r="E21" s="24">
        <v>0</v>
      </c>
      <c r="F21" s="24">
        <v>0</v>
      </c>
      <c r="G21" s="24">
        <v>-3</v>
      </c>
      <c r="H21" s="24">
        <v>-12</v>
      </c>
      <c r="I21" s="24">
        <v>10</v>
      </c>
      <c r="J21" s="24">
        <v>0</v>
      </c>
      <c r="K21" s="24">
        <v>0</v>
      </c>
      <c r="L21" s="24">
        <v>0</v>
      </c>
      <c r="M21" s="24">
        <v>-3</v>
      </c>
      <c r="N21" s="24">
        <v>0</v>
      </c>
      <c r="O21" s="24">
        <v>10</v>
      </c>
      <c r="P21" s="24">
        <v>2</v>
      </c>
    </row>
    <row r="22" spans="1:16" x14ac:dyDescent="0.2">
      <c r="B22" s="22" t="s">
        <v>94</v>
      </c>
      <c r="D22" s="24">
        <v>-51</v>
      </c>
      <c r="E22" s="24">
        <v>0</v>
      </c>
      <c r="F22" s="24">
        <v>4770</v>
      </c>
      <c r="G22" s="24">
        <v>-205</v>
      </c>
      <c r="H22" s="24">
        <v>2</v>
      </c>
      <c r="I22" s="24">
        <v>1276</v>
      </c>
      <c r="J22" s="24">
        <v>1131</v>
      </c>
      <c r="K22" s="24">
        <v>86</v>
      </c>
      <c r="L22" s="24">
        <v>-11</v>
      </c>
      <c r="M22" s="24">
        <v>39</v>
      </c>
      <c r="N22" s="24">
        <v>372</v>
      </c>
      <c r="O22" s="24">
        <v>-5720</v>
      </c>
      <c r="P22" s="24">
        <v>1689</v>
      </c>
    </row>
    <row r="23" spans="1:16" x14ac:dyDescent="0.2">
      <c r="B23" s="22" t="s">
        <v>26</v>
      </c>
      <c r="D23" s="24">
        <v>0</v>
      </c>
      <c r="E23" s="24">
        <v>0</v>
      </c>
      <c r="F23" s="24">
        <v>2</v>
      </c>
      <c r="G23" s="24">
        <v>0</v>
      </c>
      <c r="H23" s="24">
        <v>0</v>
      </c>
      <c r="I23" s="24">
        <v>-6</v>
      </c>
      <c r="J23" s="24">
        <v>91</v>
      </c>
      <c r="K23" s="24">
        <v>-4</v>
      </c>
      <c r="L23" s="24">
        <v>0</v>
      </c>
      <c r="M23" s="24">
        <v>0</v>
      </c>
      <c r="N23" s="24">
        <v>0</v>
      </c>
      <c r="O23" s="24">
        <v>68</v>
      </c>
      <c r="P23" s="24">
        <v>151</v>
      </c>
    </row>
    <row r="24" spans="1:16" x14ac:dyDescent="0.2">
      <c r="B24" s="22" t="s">
        <v>27</v>
      </c>
      <c r="D24" s="24">
        <v>0</v>
      </c>
      <c r="E24" s="24">
        <v>0</v>
      </c>
      <c r="F24" s="24">
        <v>92</v>
      </c>
      <c r="G24" s="24">
        <v>17</v>
      </c>
      <c r="H24" s="24">
        <v>26</v>
      </c>
      <c r="I24" s="24">
        <v>51</v>
      </c>
      <c r="J24" s="24">
        <v>30</v>
      </c>
      <c r="K24" s="24">
        <v>0</v>
      </c>
      <c r="L24" s="24">
        <v>0</v>
      </c>
      <c r="M24" s="24">
        <v>0</v>
      </c>
      <c r="N24" s="24">
        <v>102</v>
      </c>
      <c r="O24" s="24">
        <v>21</v>
      </c>
      <c r="P24" s="24">
        <v>339</v>
      </c>
    </row>
    <row r="25" spans="1:16" x14ac:dyDescent="0.2">
      <c r="B25" s="22" t="s">
        <v>28</v>
      </c>
      <c r="D25" s="24">
        <v>-65</v>
      </c>
      <c r="E25" s="24">
        <v>0</v>
      </c>
      <c r="F25" s="24">
        <v>112</v>
      </c>
      <c r="G25" s="24">
        <v>-2</v>
      </c>
      <c r="H25" s="24">
        <v>-104</v>
      </c>
      <c r="I25" s="24">
        <v>116</v>
      </c>
      <c r="J25" s="24">
        <v>2</v>
      </c>
      <c r="K25" s="24">
        <v>0</v>
      </c>
      <c r="L25" s="24">
        <v>-64</v>
      </c>
      <c r="M25" s="24">
        <v>117</v>
      </c>
      <c r="N25" s="24">
        <v>-60</v>
      </c>
      <c r="O25" s="24">
        <v>-82</v>
      </c>
      <c r="P25" s="24">
        <v>-30</v>
      </c>
    </row>
    <row r="26" spans="1:16" x14ac:dyDescent="0.2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ht="15" x14ac:dyDescent="0.25">
      <c r="A27" s="21" t="s">
        <v>29</v>
      </c>
      <c r="B27" s="21"/>
      <c r="C27" s="21"/>
      <c r="D27" s="30">
        <v>-154</v>
      </c>
      <c r="E27" s="30">
        <v>0</v>
      </c>
      <c r="F27" s="30">
        <v>101</v>
      </c>
      <c r="G27" s="30">
        <v>-47</v>
      </c>
      <c r="H27" s="30">
        <v>-97</v>
      </c>
      <c r="I27" s="30">
        <v>-131</v>
      </c>
      <c r="J27" s="30">
        <v>43</v>
      </c>
      <c r="K27" s="30">
        <v>-2</v>
      </c>
      <c r="L27" s="30">
        <v>0</v>
      </c>
      <c r="M27" s="30">
        <v>30</v>
      </c>
      <c r="N27" s="30">
        <v>-161</v>
      </c>
      <c r="O27" s="30">
        <v>5</v>
      </c>
      <c r="P27" s="30">
        <v>-413</v>
      </c>
    </row>
    <row r="28" spans="1:16" x14ac:dyDescent="0.2">
      <c r="B28" s="22" t="s">
        <v>104</v>
      </c>
      <c r="D28" s="24">
        <v>0</v>
      </c>
      <c r="E28" s="24">
        <v>0</v>
      </c>
      <c r="F28" s="24">
        <v>0</v>
      </c>
      <c r="G28" s="24">
        <v>-47</v>
      </c>
      <c r="H28" s="24">
        <v>0</v>
      </c>
      <c r="I28" s="24">
        <v>-11</v>
      </c>
      <c r="J28" s="24">
        <v>0</v>
      </c>
      <c r="K28" s="24">
        <v>0</v>
      </c>
      <c r="L28" s="24">
        <v>0</v>
      </c>
      <c r="M28" s="24">
        <v>-5</v>
      </c>
      <c r="N28" s="24">
        <v>-41</v>
      </c>
      <c r="O28" s="24">
        <v>-14</v>
      </c>
      <c r="P28" s="24">
        <v>-118</v>
      </c>
    </row>
    <row r="29" spans="1:16" x14ac:dyDescent="0.2">
      <c r="B29" s="22" t="s">
        <v>152</v>
      </c>
      <c r="D29" s="24">
        <v>-2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-2</v>
      </c>
    </row>
    <row r="30" spans="1:16" x14ac:dyDescent="0.2">
      <c r="B30" s="22" t="s">
        <v>109</v>
      </c>
      <c r="D30" s="24">
        <v>0</v>
      </c>
      <c r="E30" s="24">
        <v>0</v>
      </c>
      <c r="F30" s="24">
        <v>0</v>
      </c>
      <c r="G30" s="24">
        <v>0</v>
      </c>
      <c r="H30" s="24">
        <v>-93</v>
      </c>
      <c r="I30" s="24">
        <v>-82</v>
      </c>
      <c r="J30" s="24">
        <v>0</v>
      </c>
      <c r="K30" s="24">
        <v>0</v>
      </c>
      <c r="L30" s="24">
        <v>0</v>
      </c>
      <c r="M30" s="24">
        <v>0</v>
      </c>
      <c r="N30" s="24">
        <v>-112</v>
      </c>
      <c r="O30" s="24">
        <v>13</v>
      </c>
      <c r="P30" s="24">
        <v>-274</v>
      </c>
    </row>
    <row r="31" spans="1:16" x14ac:dyDescent="0.2">
      <c r="B31" s="22" t="s">
        <v>120</v>
      </c>
      <c r="D31" s="24">
        <v>0</v>
      </c>
      <c r="E31" s="24">
        <v>0</v>
      </c>
      <c r="F31" s="24">
        <v>0</v>
      </c>
      <c r="G31" s="24">
        <v>0</v>
      </c>
      <c r="H31" s="24">
        <v>-11</v>
      </c>
      <c r="I31" s="24">
        <v>0</v>
      </c>
      <c r="J31" s="24">
        <v>0</v>
      </c>
      <c r="K31" s="24">
        <v>0</v>
      </c>
      <c r="L31" s="24">
        <v>0</v>
      </c>
      <c r="M31" s="24">
        <v>43</v>
      </c>
      <c r="N31" s="24">
        <v>0</v>
      </c>
      <c r="O31" s="24">
        <v>0</v>
      </c>
      <c r="P31" s="24">
        <v>32</v>
      </c>
    </row>
    <row r="32" spans="1:16" x14ac:dyDescent="0.2">
      <c r="B32" s="22" t="s">
        <v>54</v>
      </c>
      <c r="D32" s="24">
        <v>-1</v>
      </c>
      <c r="E32" s="24">
        <v>0</v>
      </c>
      <c r="F32" s="24">
        <v>15</v>
      </c>
      <c r="G32" s="24">
        <v>0</v>
      </c>
      <c r="H32" s="24">
        <v>15</v>
      </c>
      <c r="I32" s="24">
        <v>-28</v>
      </c>
      <c r="J32" s="24">
        <v>0</v>
      </c>
      <c r="K32" s="24">
        <v>-2</v>
      </c>
      <c r="L32" s="24">
        <v>0</v>
      </c>
      <c r="M32" s="24">
        <v>3</v>
      </c>
      <c r="N32" s="24">
        <v>1</v>
      </c>
      <c r="O32" s="24">
        <v>1</v>
      </c>
      <c r="P32" s="24">
        <v>4</v>
      </c>
    </row>
    <row r="33" spans="1:16" x14ac:dyDescent="0.2">
      <c r="B33" s="22" t="s">
        <v>56</v>
      </c>
      <c r="D33" s="24">
        <v>-100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-100</v>
      </c>
    </row>
    <row r="34" spans="1:16" x14ac:dyDescent="0.2">
      <c r="B34" s="22" t="s">
        <v>61</v>
      </c>
      <c r="D34" s="24">
        <v>-1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-1</v>
      </c>
    </row>
    <row r="35" spans="1:16" x14ac:dyDescent="0.2">
      <c r="B35" s="22" t="s">
        <v>49</v>
      </c>
      <c r="D35" s="24">
        <v>0</v>
      </c>
      <c r="E35" s="24">
        <v>0</v>
      </c>
      <c r="F35" s="24">
        <v>-15</v>
      </c>
      <c r="G35" s="24">
        <v>0</v>
      </c>
      <c r="H35" s="24">
        <v>-8</v>
      </c>
      <c r="I35" s="24">
        <v>0</v>
      </c>
      <c r="J35" s="24">
        <v>0</v>
      </c>
      <c r="K35" s="24">
        <v>0</v>
      </c>
      <c r="L35" s="24">
        <v>0</v>
      </c>
      <c r="M35" s="24">
        <v>-16</v>
      </c>
      <c r="N35" s="24">
        <v>-8</v>
      </c>
      <c r="O35" s="24">
        <v>0</v>
      </c>
      <c r="P35" s="24">
        <v>-47</v>
      </c>
    </row>
    <row r="36" spans="1:16" x14ac:dyDescent="0.2">
      <c r="B36" s="22" t="s">
        <v>43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13</v>
      </c>
      <c r="J36" s="24">
        <v>3</v>
      </c>
      <c r="K36" s="24">
        <v>0</v>
      </c>
      <c r="L36" s="24">
        <v>0</v>
      </c>
      <c r="M36" s="24">
        <v>5</v>
      </c>
      <c r="N36" s="24">
        <v>-1</v>
      </c>
      <c r="O36" s="24">
        <v>5</v>
      </c>
      <c r="P36" s="24">
        <v>25</v>
      </c>
    </row>
    <row r="37" spans="1:16" x14ac:dyDescent="0.2">
      <c r="B37" s="22" t="s">
        <v>128</v>
      </c>
      <c r="D37" s="24">
        <v>0</v>
      </c>
      <c r="E37" s="24">
        <v>0</v>
      </c>
      <c r="F37" s="24">
        <v>23</v>
      </c>
      <c r="G37" s="24">
        <v>0</v>
      </c>
      <c r="H37" s="24">
        <v>0</v>
      </c>
      <c r="I37" s="24">
        <v>-23</v>
      </c>
      <c r="J37" s="24">
        <v>17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17</v>
      </c>
    </row>
    <row r="38" spans="1:16" x14ac:dyDescent="0.2">
      <c r="B38" s="22" t="s">
        <v>68</v>
      </c>
      <c r="D38" s="24">
        <v>-50</v>
      </c>
      <c r="E38" s="24">
        <v>0</v>
      </c>
      <c r="F38" s="24">
        <v>78</v>
      </c>
      <c r="G38" s="24">
        <v>0</v>
      </c>
      <c r="H38" s="24">
        <v>0</v>
      </c>
      <c r="I38" s="24">
        <v>0</v>
      </c>
      <c r="J38" s="24">
        <v>23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51</v>
      </c>
    </row>
    <row r="39" spans="1:16" x14ac:dyDescent="0.2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" x14ac:dyDescent="0.25">
      <c r="A40" s="21" t="s">
        <v>71</v>
      </c>
      <c r="B40" s="21"/>
      <c r="C40" s="21"/>
      <c r="D40" s="31">
        <v>-341</v>
      </c>
      <c r="E40" s="31">
        <v>115</v>
      </c>
      <c r="F40" s="31">
        <v>5895</v>
      </c>
      <c r="G40" s="31">
        <v>-236</v>
      </c>
      <c r="H40" s="31">
        <v>-191</v>
      </c>
      <c r="I40" s="31">
        <v>1219</v>
      </c>
      <c r="J40" s="31">
        <v>1678</v>
      </c>
      <c r="K40" s="31">
        <v>115</v>
      </c>
      <c r="L40" s="31">
        <v>464</v>
      </c>
      <c r="M40" s="31">
        <v>-70</v>
      </c>
      <c r="N40" s="31">
        <v>169</v>
      </c>
      <c r="O40" s="31">
        <v>-5624</v>
      </c>
      <c r="P40" s="31">
        <v>3193</v>
      </c>
    </row>
    <row r="41" spans="1:16" ht="15" x14ac:dyDescent="0.25">
      <c r="A41" s="21"/>
      <c r="B41" s="21"/>
      <c r="C41" s="2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5" thickBot="1" x14ac:dyDescent="0.25">
      <c r="A42" s="41"/>
      <c r="B42" s="41"/>
      <c r="C42" s="4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ht="15" thickTop="1" x14ac:dyDescent="0.2">
      <c r="A43" s="34" t="s">
        <v>145</v>
      </c>
      <c r="B43" s="34"/>
      <c r="C43" s="34"/>
    </row>
    <row r="44" spans="1:16" x14ac:dyDescent="0.2">
      <c r="A44" s="34" t="s">
        <v>146</v>
      </c>
      <c r="B44" s="34"/>
      <c r="C44" s="34"/>
    </row>
  </sheetData>
  <mergeCells count="1">
    <mergeCell ref="A5:C5"/>
  </mergeCells>
  <printOptions horizontalCentered="1"/>
  <pageMargins left="0" right="0" top="0.98425196850393704" bottom="0" header="0.31496062992125984" footer="0.51181102362204722"/>
  <pageSetup paperSize="9" scale="69" orientation="portrait" r:id="rId1"/>
  <headerFooter alignWithMargins="0">
    <oddHeader>&amp;C&amp;9BUREAU OF THE TREASURY
Statistical Data Analysis Division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50"/>
  <sheetViews>
    <sheetView zoomScaleNormal="100" workbookViewId="0">
      <selection activeCell="D1" sqref="D1:P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3.28515625" style="22" customWidth="1"/>
    <col min="4" max="16" width="7.8554687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153</v>
      </c>
      <c r="B2" s="21"/>
      <c r="C2" s="21"/>
      <c r="D2" s="21"/>
      <c r="E2" s="21"/>
      <c r="G2" s="22" t="s">
        <v>79</v>
      </c>
    </row>
    <row r="3" spans="1:16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6.2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ht="15" x14ac:dyDescent="0.25">
      <c r="A7" s="21" t="s">
        <v>14</v>
      </c>
      <c r="B7" s="21"/>
      <c r="C7" s="21"/>
      <c r="D7" s="30">
        <v>1</v>
      </c>
      <c r="E7" s="30">
        <v>250</v>
      </c>
      <c r="F7" s="30">
        <v>0</v>
      </c>
      <c r="G7" s="30">
        <v>0</v>
      </c>
      <c r="H7" s="30">
        <v>0</v>
      </c>
      <c r="I7" s="30">
        <v>-73</v>
      </c>
      <c r="J7" s="30">
        <v>1</v>
      </c>
      <c r="K7" s="30">
        <v>0</v>
      </c>
      <c r="L7" s="30">
        <v>0</v>
      </c>
      <c r="M7" s="30">
        <v>0</v>
      </c>
      <c r="N7" s="30">
        <v>0</v>
      </c>
      <c r="O7" s="30">
        <v>-62</v>
      </c>
      <c r="P7" s="30">
        <v>117</v>
      </c>
    </row>
    <row r="8" spans="1:16" x14ac:dyDescent="0.2">
      <c r="B8" s="22" t="s">
        <v>16</v>
      </c>
      <c r="D8" s="24">
        <v>1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2</v>
      </c>
    </row>
    <row r="9" spans="1:16" x14ac:dyDescent="0.2">
      <c r="B9" s="22" t="s">
        <v>76</v>
      </c>
      <c r="D9" s="24">
        <v>0</v>
      </c>
      <c r="E9" s="24">
        <v>250</v>
      </c>
      <c r="F9" s="24">
        <v>0</v>
      </c>
      <c r="G9" s="24">
        <v>0</v>
      </c>
      <c r="H9" s="24">
        <v>0</v>
      </c>
      <c r="I9" s="24">
        <v>-73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-62</v>
      </c>
      <c r="P9" s="24">
        <v>115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15" x14ac:dyDescent="0.25">
      <c r="A11" s="21" t="s">
        <v>17</v>
      </c>
      <c r="B11" s="21"/>
      <c r="C11" s="21"/>
      <c r="D11" s="30">
        <v>-108</v>
      </c>
      <c r="E11" s="30">
        <v>-12</v>
      </c>
      <c r="F11" s="30">
        <v>-2</v>
      </c>
      <c r="G11" s="30">
        <v>184</v>
      </c>
      <c r="H11" s="30">
        <v>5</v>
      </c>
      <c r="I11" s="30">
        <v>-129</v>
      </c>
      <c r="J11" s="30">
        <v>136</v>
      </c>
      <c r="K11" s="30">
        <v>-181</v>
      </c>
      <c r="L11" s="30">
        <v>250</v>
      </c>
      <c r="M11" s="30">
        <v>301</v>
      </c>
      <c r="N11" s="30">
        <v>-159</v>
      </c>
      <c r="O11" s="30">
        <v>294</v>
      </c>
      <c r="P11" s="30">
        <v>579</v>
      </c>
    </row>
    <row r="12" spans="1:16" x14ac:dyDescent="0.2">
      <c r="B12" s="22" t="s">
        <v>151</v>
      </c>
      <c r="D12" s="24">
        <v>-31</v>
      </c>
      <c r="E12" s="24">
        <v>-58</v>
      </c>
      <c r="F12" s="24">
        <v>52</v>
      </c>
      <c r="G12" s="24">
        <v>0</v>
      </c>
      <c r="H12" s="24">
        <v>3</v>
      </c>
      <c r="I12" s="24">
        <v>-24</v>
      </c>
      <c r="J12" s="24">
        <v>-2</v>
      </c>
      <c r="K12" s="24">
        <v>3</v>
      </c>
      <c r="L12" s="24">
        <v>7</v>
      </c>
      <c r="M12" s="24">
        <v>-4</v>
      </c>
      <c r="N12" s="24">
        <v>-7</v>
      </c>
      <c r="O12" s="24">
        <v>-28</v>
      </c>
      <c r="P12" s="24">
        <v>-89</v>
      </c>
    </row>
    <row r="13" spans="1:16" x14ac:dyDescent="0.2">
      <c r="B13" s="22" t="s">
        <v>19</v>
      </c>
      <c r="D13" s="24">
        <v>-13</v>
      </c>
      <c r="E13" s="24">
        <v>1</v>
      </c>
      <c r="F13" s="24">
        <v>-6</v>
      </c>
      <c r="G13" s="24">
        <v>0</v>
      </c>
      <c r="H13" s="24">
        <v>28</v>
      </c>
      <c r="I13" s="24">
        <v>-3</v>
      </c>
      <c r="J13" s="24">
        <v>-8</v>
      </c>
      <c r="K13" s="24">
        <v>-28</v>
      </c>
      <c r="L13" s="24">
        <v>0</v>
      </c>
      <c r="M13" s="24">
        <v>-1</v>
      </c>
      <c r="N13" s="24">
        <v>0</v>
      </c>
      <c r="O13" s="24">
        <v>58</v>
      </c>
      <c r="P13" s="24">
        <v>28</v>
      </c>
    </row>
    <row r="14" spans="1:16" x14ac:dyDescent="0.2">
      <c r="B14" s="22" t="s">
        <v>20</v>
      </c>
      <c r="D14" s="24">
        <v>-3</v>
      </c>
      <c r="E14" s="24">
        <v>56</v>
      </c>
      <c r="F14" s="24">
        <v>164</v>
      </c>
      <c r="G14" s="24">
        <v>-19</v>
      </c>
      <c r="H14" s="24">
        <v>20</v>
      </c>
      <c r="I14" s="24">
        <v>0</v>
      </c>
      <c r="J14" s="24">
        <v>12</v>
      </c>
      <c r="K14" s="24">
        <v>-6</v>
      </c>
      <c r="L14" s="24">
        <v>72</v>
      </c>
      <c r="M14" s="24">
        <v>25</v>
      </c>
      <c r="N14" s="24">
        <v>2</v>
      </c>
      <c r="O14" s="24">
        <v>0</v>
      </c>
      <c r="P14" s="24">
        <v>323</v>
      </c>
    </row>
    <row r="15" spans="1:16" x14ac:dyDescent="0.2">
      <c r="B15" s="22" t="s">
        <v>21</v>
      </c>
      <c r="D15" s="24">
        <v>0</v>
      </c>
      <c r="E15" s="24">
        <v>0</v>
      </c>
      <c r="F15" s="24">
        <v>-220</v>
      </c>
      <c r="G15" s="24">
        <v>9</v>
      </c>
      <c r="H15" s="24">
        <v>0</v>
      </c>
      <c r="I15" s="24">
        <v>0</v>
      </c>
      <c r="J15" s="24">
        <v>0</v>
      </c>
      <c r="K15" s="24">
        <v>0</v>
      </c>
      <c r="L15" s="24">
        <v>77</v>
      </c>
      <c r="M15" s="24">
        <v>142</v>
      </c>
      <c r="N15" s="24">
        <v>-69</v>
      </c>
      <c r="O15" s="24">
        <v>0</v>
      </c>
      <c r="P15" s="24">
        <v>-61</v>
      </c>
    </row>
    <row r="16" spans="1:16" x14ac:dyDescent="0.2">
      <c r="B16" s="22" t="s">
        <v>22</v>
      </c>
      <c r="D16" s="24">
        <v>-10</v>
      </c>
      <c r="E16" s="24">
        <v>0</v>
      </c>
      <c r="F16" s="24">
        <v>0</v>
      </c>
      <c r="G16" s="24">
        <v>0</v>
      </c>
      <c r="H16" s="24">
        <v>5</v>
      </c>
      <c r="I16" s="24">
        <v>-403</v>
      </c>
      <c r="J16" s="24">
        <v>-3</v>
      </c>
      <c r="K16" s="24">
        <v>-5</v>
      </c>
      <c r="L16" s="24">
        <v>0</v>
      </c>
      <c r="M16" s="24">
        <v>0</v>
      </c>
      <c r="N16" s="24">
        <v>0</v>
      </c>
      <c r="O16" s="24">
        <v>5</v>
      </c>
      <c r="P16" s="24">
        <v>-411</v>
      </c>
    </row>
    <row r="17" spans="1:16" x14ac:dyDescent="0.2">
      <c r="B17" s="22" t="s">
        <v>23</v>
      </c>
      <c r="D17" s="24">
        <v>-82</v>
      </c>
      <c r="E17" s="24">
        <v>8</v>
      </c>
      <c r="F17" s="24">
        <v>9</v>
      </c>
      <c r="G17" s="24">
        <v>98</v>
      </c>
      <c r="H17" s="24">
        <v>-66</v>
      </c>
      <c r="I17" s="24">
        <v>3</v>
      </c>
      <c r="J17" s="24">
        <v>283</v>
      </c>
      <c r="K17" s="24">
        <v>-87</v>
      </c>
      <c r="L17" s="24">
        <v>-60</v>
      </c>
      <c r="M17" s="24">
        <v>2</v>
      </c>
      <c r="N17" s="24">
        <v>-47</v>
      </c>
      <c r="O17" s="24">
        <v>26</v>
      </c>
      <c r="P17" s="24">
        <v>87</v>
      </c>
    </row>
    <row r="18" spans="1:16" x14ac:dyDescent="0.2">
      <c r="B18" s="22" t="s">
        <v>24</v>
      </c>
      <c r="D18" s="24">
        <v>0</v>
      </c>
      <c r="E18" s="24">
        <v>-19</v>
      </c>
      <c r="F18" s="24">
        <v>6</v>
      </c>
      <c r="G18" s="24">
        <v>0</v>
      </c>
      <c r="H18" s="24">
        <v>1</v>
      </c>
      <c r="I18" s="24">
        <v>0</v>
      </c>
      <c r="J18" s="24">
        <v>0</v>
      </c>
      <c r="K18" s="24">
        <v>-31</v>
      </c>
      <c r="L18" s="24">
        <v>46</v>
      </c>
      <c r="M18" s="24">
        <v>0</v>
      </c>
      <c r="N18" s="24">
        <v>0</v>
      </c>
      <c r="O18" s="24">
        <v>0</v>
      </c>
      <c r="P18" s="24">
        <v>3</v>
      </c>
    </row>
    <row r="19" spans="1:16" x14ac:dyDescent="0.2">
      <c r="B19" s="22" t="s">
        <v>25</v>
      </c>
      <c r="D19" s="24">
        <v>0</v>
      </c>
      <c r="E19" s="24">
        <v>0</v>
      </c>
      <c r="F19" s="24">
        <v>-3</v>
      </c>
      <c r="G19" s="24">
        <v>-4</v>
      </c>
      <c r="H19" s="24">
        <v>-12</v>
      </c>
      <c r="I19" s="24">
        <v>12</v>
      </c>
      <c r="J19" s="24">
        <v>0</v>
      </c>
      <c r="K19" s="24">
        <v>-3</v>
      </c>
      <c r="L19" s="24">
        <v>0</v>
      </c>
      <c r="M19" s="24">
        <v>-3</v>
      </c>
      <c r="N19" s="24">
        <v>0</v>
      </c>
      <c r="O19" s="24">
        <v>-4</v>
      </c>
      <c r="P19" s="24">
        <v>-17</v>
      </c>
    </row>
    <row r="20" spans="1:16" x14ac:dyDescent="0.2">
      <c r="B20" s="22" t="s">
        <v>94</v>
      </c>
      <c r="D20" s="24">
        <v>18</v>
      </c>
      <c r="E20" s="24">
        <v>0</v>
      </c>
      <c r="F20" s="24">
        <v>-3</v>
      </c>
      <c r="G20" s="24">
        <v>10</v>
      </c>
      <c r="H20" s="24">
        <v>93</v>
      </c>
      <c r="I20" s="24">
        <v>77</v>
      </c>
      <c r="J20" s="24">
        <v>-164</v>
      </c>
      <c r="K20" s="24">
        <v>-37</v>
      </c>
      <c r="L20" s="24">
        <v>14</v>
      </c>
      <c r="M20" s="24">
        <v>11</v>
      </c>
      <c r="N20" s="24">
        <v>9</v>
      </c>
      <c r="O20" s="24">
        <v>84</v>
      </c>
      <c r="P20" s="24">
        <v>112</v>
      </c>
    </row>
    <row r="21" spans="1:16" x14ac:dyDescent="0.2">
      <c r="B21" s="22" t="s">
        <v>154</v>
      </c>
      <c r="D21" s="24">
        <v>0</v>
      </c>
      <c r="E21" s="24">
        <v>0</v>
      </c>
      <c r="F21" s="24">
        <v>0</v>
      </c>
      <c r="G21" s="24">
        <v>0</v>
      </c>
      <c r="H21" s="24">
        <v>-9</v>
      </c>
      <c r="I21" s="24">
        <v>85</v>
      </c>
      <c r="J21" s="24">
        <v>-1</v>
      </c>
      <c r="K21" s="24">
        <v>-4</v>
      </c>
      <c r="L21" s="24">
        <v>0</v>
      </c>
      <c r="M21" s="24">
        <v>0</v>
      </c>
      <c r="N21" s="24">
        <v>0</v>
      </c>
      <c r="O21" s="24">
        <v>0</v>
      </c>
      <c r="P21" s="24">
        <v>71</v>
      </c>
    </row>
    <row r="22" spans="1:16" x14ac:dyDescent="0.2">
      <c r="B22" s="22" t="s">
        <v>27</v>
      </c>
      <c r="D22" s="24">
        <v>12</v>
      </c>
      <c r="E22" s="24">
        <v>0</v>
      </c>
      <c r="F22" s="24">
        <v>48</v>
      </c>
      <c r="G22" s="24">
        <v>16</v>
      </c>
      <c r="H22" s="24">
        <v>21</v>
      </c>
      <c r="I22" s="24">
        <v>36</v>
      </c>
      <c r="J22" s="24">
        <v>34</v>
      </c>
      <c r="K22" s="24">
        <v>0</v>
      </c>
      <c r="L22" s="24">
        <v>53</v>
      </c>
      <c r="M22" s="24">
        <v>20</v>
      </c>
      <c r="N22" s="24">
        <v>25</v>
      </c>
      <c r="O22" s="24">
        <v>98</v>
      </c>
      <c r="P22" s="24">
        <v>363</v>
      </c>
    </row>
    <row r="23" spans="1:16" x14ac:dyDescent="0.2">
      <c r="B23" s="22" t="s">
        <v>28</v>
      </c>
      <c r="D23" s="24">
        <v>1</v>
      </c>
      <c r="E23" s="24">
        <v>0</v>
      </c>
      <c r="F23" s="24">
        <v>-49</v>
      </c>
      <c r="G23" s="24">
        <v>74</v>
      </c>
      <c r="H23" s="24">
        <v>-79</v>
      </c>
      <c r="I23" s="24">
        <v>88</v>
      </c>
      <c r="J23" s="24">
        <v>-15</v>
      </c>
      <c r="K23" s="24">
        <v>17</v>
      </c>
      <c r="L23" s="24">
        <v>41</v>
      </c>
      <c r="M23" s="24">
        <v>109</v>
      </c>
      <c r="N23" s="24">
        <v>-72</v>
      </c>
      <c r="O23" s="24">
        <v>55</v>
      </c>
      <c r="P23" s="24">
        <v>170</v>
      </c>
    </row>
    <row r="24" spans="1:16" x14ac:dyDescent="0.2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5" x14ac:dyDescent="0.25">
      <c r="A25" s="21" t="s">
        <v>29</v>
      </c>
      <c r="B25" s="21"/>
      <c r="C25" s="21"/>
      <c r="D25" s="30">
        <v>48</v>
      </c>
      <c r="E25" s="30">
        <v>0</v>
      </c>
      <c r="F25" s="30">
        <v>-20</v>
      </c>
      <c r="G25" s="30">
        <v>-165</v>
      </c>
      <c r="H25" s="30">
        <v>11</v>
      </c>
      <c r="I25" s="30">
        <v>-67</v>
      </c>
      <c r="J25" s="30">
        <v>29</v>
      </c>
      <c r="K25" s="30">
        <v>-116</v>
      </c>
      <c r="L25" s="30">
        <v>125</v>
      </c>
      <c r="M25" s="30">
        <v>-25</v>
      </c>
      <c r="N25" s="30">
        <v>-92</v>
      </c>
      <c r="O25" s="30">
        <v>-95</v>
      </c>
      <c r="P25" s="30">
        <v>-367</v>
      </c>
    </row>
    <row r="26" spans="1:16" ht="18" customHeight="1" x14ac:dyDescent="0.2">
      <c r="B26" s="22" t="s">
        <v>104</v>
      </c>
      <c r="D26" s="24">
        <v>0</v>
      </c>
      <c r="E26" s="24">
        <v>0</v>
      </c>
      <c r="F26" s="24">
        <v>-47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-47</v>
      </c>
    </row>
    <row r="27" spans="1:16" x14ac:dyDescent="0.2">
      <c r="B27" s="22" t="s">
        <v>105</v>
      </c>
      <c r="D27" s="24">
        <v>2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1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3</v>
      </c>
    </row>
    <row r="28" spans="1:16" x14ac:dyDescent="0.2">
      <c r="B28" s="22" t="s">
        <v>155</v>
      </c>
      <c r="D28" s="24">
        <v>0</v>
      </c>
      <c r="E28" s="24">
        <v>0</v>
      </c>
      <c r="F28" s="24">
        <v>0</v>
      </c>
      <c r="G28" s="24">
        <v>-137</v>
      </c>
      <c r="H28" s="24">
        <v>0</v>
      </c>
      <c r="I28" s="24">
        <v>-4</v>
      </c>
      <c r="J28" s="24">
        <v>0</v>
      </c>
      <c r="K28" s="24">
        <v>-96</v>
      </c>
      <c r="L28" s="24">
        <v>0</v>
      </c>
      <c r="M28" s="24">
        <v>0</v>
      </c>
      <c r="N28" s="24">
        <v>0</v>
      </c>
      <c r="O28" s="24">
        <v>0</v>
      </c>
      <c r="P28" s="24">
        <v>-237</v>
      </c>
    </row>
    <row r="29" spans="1:16" x14ac:dyDescent="0.2">
      <c r="B29" s="22" t="s">
        <v>106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-3</v>
      </c>
      <c r="L29" s="24">
        <v>0</v>
      </c>
      <c r="M29" s="24">
        <v>-4</v>
      </c>
      <c r="N29" s="24">
        <v>0</v>
      </c>
      <c r="O29" s="24">
        <v>0</v>
      </c>
      <c r="P29" s="24">
        <v>-7</v>
      </c>
    </row>
    <row r="30" spans="1:16" x14ac:dyDescent="0.2">
      <c r="B30" s="22" t="s">
        <v>109</v>
      </c>
      <c r="D30" s="24">
        <v>37</v>
      </c>
      <c r="E30" s="24">
        <v>0</v>
      </c>
      <c r="F30" s="24">
        <v>0</v>
      </c>
      <c r="G30" s="24">
        <v>0</v>
      </c>
      <c r="H30" s="24">
        <v>-29</v>
      </c>
      <c r="I30" s="24">
        <v>-115</v>
      </c>
      <c r="J30" s="24">
        <v>-7</v>
      </c>
      <c r="K30" s="24">
        <v>0</v>
      </c>
      <c r="L30" s="24">
        <v>0</v>
      </c>
      <c r="M30" s="24">
        <v>0</v>
      </c>
      <c r="N30" s="24">
        <v>-99</v>
      </c>
      <c r="O30" s="24">
        <v>-130</v>
      </c>
      <c r="P30" s="24">
        <v>-343</v>
      </c>
    </row>
    <row r="31" spans="1:16" x14ac:dyDescent="0.2">
      <c r="B31" s="22" t="s">
        <v>95</v>
      </c>
      <c r="D31" s="24">
        <v>0</v>
      </c>
      <c r="E31" s="24">
        <v>0</v>
      </c>
      <c r="F31" s="24">
        <v>27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27</v>
      </c>
    </row>
    <row r="32" spans="1:16" x14ac:dyDescent="0.2">
      <c r="B32" s="22" t="s">
        <v>111</v>
      </c>
      <c r="D32" s="24">
        <v>-15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-4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-19</v>
      </c>
    </row>
    <row r="33" spans="1:16" x14ac:dyDescent="0.2">
      <c r="B33" s="22" t="s">
        <v>156</v>
      </c>
      <c r="D33" s="24">
        <v>0</v>
      </c>
      <c r="E33" s="24">
        <v>0</v>
      </c>
      <c r="F33" s="24">
        <v>0</v>
      </c>
      <c r="G33" s="24">
        <v>0</v>
      </c>
      <c r="H33" s="24">
        <v>1</v>
      </c>
      <c r="I33" s="24">
        <v>0</v>
      </c>
      <c r="J33" s="24">
        <v>0</v>
      </c>
      <c r="K33" s="24">
        <v>-1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</row>
    <row r="34" spans="1:16" x14ac:dyDescent="0.2">
      <c r="B34" s="22" t="s">
        <v>120</v>
      </c>
      <c r="D34" s="24">
        <v>0</v>
      </c>
      <c r="E34" s="24">
        <v>0</v>
      </c>
      <c r="F34" s="24">
        <v>0</v>
      </c>
      <c r="G34" s="24">
        <v>0</v>
      </c>
      <c r="H34" s="24">
        <v>-11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-12</v>
      </c>
      <c r="O34" s="24">
        <v>0</v>
      </c>
      <c r="P34" s="24">
        <v>-23</v>
      </c>
    </row>
    <row r="35" spans="1:16" x14ac:dyDescent="0.2">
      <c r="B35" s="22" t="s">
        <v>157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19</v>
      </c>
      <c r="K35" s="24">
        <v>0</v>
      </c>
      <c r="L35" s="24">
        <v>0</v>
      </c>
      <c r="M35" s="24">
        <v>0</v>
      </c>
      <c r="N35" s="24">
        <v>0</v>
      </c>
      <c r="O35" s="24">
        <v>20</v>
      </c>
      <c r="P35" s="24">
        <v>39</v>
      </c>
    </row>
    <row r="36" spans="1:16" x14ac:dyDescent="0.2">
      <c r="B36" s="22" t="s">
        <v>158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1</v>
      </c>
    </row>
    <row r="37" spans="1:16" x14ac:dyDescent="0.2">
      <c r="B37" s="22" t="s">
        <v>54</v>
      </c>
      <c r="D37" s="24">
        <v>0</v>
      </c>
      <c r="E37" s="24">
        <v>0</v>
      </c>
      <c r="F37" s="24">
        <v>0</v>
      </c>
      <c r="G37" s="24">
        <v>0</v>
      </c>
      <c r="H37" s="24">
        <v>4</v>
      </c>
      <c r="I37" s="24">
        <v>-1</v>
      </c>
      <c r="J37" s="24">
        <v>0</v>
      </c>
      <c r="K37" s="24">
        <v>-2</v>
      </c>
      <c r="L37" s="24">
        <v>0</v>
      </c>
      <c r="M37" s="24">
        <v>3</v>
      </c>
      <c r="N37" s="24">
        <v>19</v>
      </c>
      <c r="O37" s="24">
        <v>-2</v>
      </c>
      <c r="P37" s="24">
        <v>21</v>
      </c>
    </row>
    <row r="38" spans="1:16" x14ac:dyDescent="0.2">
      <c r="B38" s="22" t="s">
        <v>159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125</v>
      </c>
      <c r="M38" s="24">
        <v>0</v>
      </c>
      <c r="N38" s="24">
        <v>0</v>
      </c>
      <c r="O38" s="24">
        <v>0</v>
      </c>
      <c r="P38" s="24">
        <v>125</v>
      </c>
    </row>
    <row r="39" spans="1:16" x14ac:dyDescent="0.2">
      <c r="B39" s="22" t="s">
        <v>61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1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1</v>
      </c>
    </row>
    <row r="40" spans="1:16" x14ac:dyDescent="0.2">
      <c r="B40" s="22" t="s">
        <v>49</v>
      </c>
      <c r="D40" s="24">
        <v>0</v>
      </c>
      <c r="E40" s="24">
        <v>0</v>
      </c>
      <c r="F40" s="24">
        <v>0</v>
      </c>
      <c r="G40" s="24">
        <v>-28</v>
      </c>
      <c r="H40" s="24">
        <v>-8</v>
      </c>
      <c r="I40" s="24">
        <v>0</v>
      </c>
      <c r="J40" s="24">
        <v>0</v>
      </c>
      <c r="K40" s="24">
        <v>0</v>
      </c>
      <c r="L40" s="24">
        <v>0</v>
      </c>
      <c r="M40" s="24">
        <v>-24</v>
      </c>
      <c r="N40" s="24">
        <v>0</v>
      </c>
      <c r="O40" s="24">
        <v>0</v>
      </c>
      <c r="P40" s="24">
        <v>-60</v>
      </c>
    </row>
    <row r="41" spans="1:16" x14ac:dyDescent="0.2">
      <c r="B41" s="22" t="s">
        <v>160</v>
      </c>
      <c r="D41" s="24">
        <v>0</v>
      </c>
      <c r="E41" s="24">
        <v>0</v>
      </c>
      <c r="F41" s="24">
        <v>0</v>
      </c>
      <c r="G41" s="24">
        <v>0</v>
      </c>
      <c r="H41" s="24">
        <v>5</v>
      </c>
      <c r="I41" s="24">
        <v>0</v>
      </c>
      <c r="J41" s="24">
        <v>0</v>
      </c>
      <c r="K41" s="24">
        <v>-5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">
      <c r="B42" s="22" t="s">
        <v>57</v>
      </c>
      <c r="D42" s="24">
        <v>0</v>
      </c>
      <c r="E42" s="24">
        <v>0</v>
      </c>
      <c r="F42" s="24">
        <v>0</v>
      </c>
      <c r="G42" s="24">
        <v>0</v>
      </c>
      <c r="H42" s="24">
        <v>9</v>
      </c>
      <c r="I42" s="24">
        <v>0</v>
      </c>
      <c r="J42" s="24">
        <v>0</v>
      </c>
      <c r="K42" s="24">
        <v>-9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x14ac:dyDescent="0.2">
      <c r="B43" s="22" t="s">
        <v>68</v>
      </c>
      <c r="D43" s="24">
        <v>24</v>
      </c>
      <c r="E43" s="24">
        <v>0</v>
      </c>
      <c r="F43" s="24">
        <v>0</v>
      </c>
      <c r="G43" s="24">
        <v>0</v>
      </c>
      <c r="H43" s="24">
        <v>40</v>
      </c>
      <c r="I43" s="24">
        <v>52</v>
      </c>
      <c r="J43" s="24">
        <v>19</v>
      </c>
      <c r="K43" s="24">
        <v>0</v>
      </c>
      <c r="L43" s="24">
        <v>0</v>
      </c>
      <c r="M43" s="24">
        <v>0</v>
      </c>
      <c r="N43" s="24">
        <v>0</v>
      </c>
      <c r="O43" s="24">
        <v>17</v>
      </c>
      <c r="P43" s="24">
        <v>152</v>
      </c>
    </row>
    <row r="44" spans="1:16" x14ac:dyDescent="0.2"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ht="15" x14ac:dyDescent="0.25">
      <c r="A45" s="21" t="s">
        <v>71</v>
      </c>
      <c r="B45" s="21"/>
      <c r="C45" s="21"/>
      <c r="D45" s="31">
        <v>-59</v>
      </c>
      <c r="E45" s="31">
        <v>238</v>
      </c>
      <c r="F45" s="31">
        <v>-22</v>
      </c>
      <c r="G45" s="31">
        <v>19</v>
      </c>
      <c r="H45" s="31">
        <v>16</v>
      </c>
      <c r="I45" s="31">
        <v>-269</v>
      </c>
      <c r="J45" s="31">
        <v>166</v>
      </c>
      <c r="K45" s="31">
        <v>-297</v>
      </c>
      <c r="L45" s="31">
        <v>375</v>
      </c>
      <c r="M45" s="31">
        <v>276</v>
      </c>
      <c r="N45" s="31">
        <v>-251</v>
      </c>
      <c r="O45" s="31">
        <v>137</v>
      </c>
      <c r="P45" s="31">
        <v>329</v>
      </c>
    </row>
    <row r="46" spans="1:16" x14ac:dyDescent="0.2">
      <c r="A46" s="23"/>
      <c r="B46" s="23"/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3" x14ac:dyDescent="0.2">
      <c r="A49" s="34" t="s">
        <v>145</v>
      </c>
      <c r="B49" s="34"/>
      <c r="C49" s="34"/>
    </row>
    <row r="50" spans="1:3" x14ac:dyDescent="0.2">
      <c r="A50" s="34" t="s">
        <v>146</v>
      </c>
      <c r="B50" s="34"/>
      <c r="C50" s="34"/>
    </row>
  </sheetData>
  <mergeCells count="1">
    <mergeCell ref="A5:C5"/>
  </mergeCells>
  <printOptions horizontalCentered="1"/>
  <pageMargins left="0" right="0" top="0.94488188976377963" bottom="0.51181102362204722" header="0.19685039370078741" footer="0"/>
  <pageSetup paperSize="9" scale="72" orientation="portrait" r:id="rId1"/>
  <headerFooter alignWithMargins="0">
    <oddHeader>&amp;C&amp;9BUREAU OF THE TREASURY
Statistical Data Analysis Division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64"/>
  <sheetViews>
    <sheetView zoomScaleNormal="100" workbookViewId="0">
      <selection activeCell="D1" sqref="D1:P104857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3.7109375" style="22" customWidth="1"/>
    <col min="4" max="16" width="7.8554687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161</v>
      </c>
      <c r="B2" s="21"/>
      <c r="C2" s="21"/>
      <c r="D2" s="21"/>
      <c r="E2" s="21"/>
      <c r="G2" s="22" t="s">
        <v>79</v>
      </c>
    </row>
    <row r="3" spans="1:16" ht="15" x14ac:dyDescent="0.25">
      <c r="A3" s="21" t="s">
        <v>2</v>
      </c>
      <c r="B3" s="21"/>
      <c r="C3" s="21"/>
      <c r="D3" s="21"/>
      <c r="E3" s="21"/>
      <c r="G3" s="22" t="s">
        <v>79</v>
      </c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2.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ht="15" x14ac:dyDescent="0.25">
      <c r="A7" s="21" t="s">
        <v>162</v>
      </c>
      <c r="B7" s="21"/>
      <c r="C7" s="21"/>
      <c r="D7" s="30">
        <v>0</v>
      </c>
      <c r="E7" s="30">
        <v>0</v>
      </c>
      <c r="F7" s="30">
        <v>0</v>
      </c>
      <c r="G7" s="30">
        <v>2</v>
      </c>
      <c r="H7" s="30">
        <v>3</v>
      </c>
      <c r="I7" s="30">
        <v>0</v>
      </c>
      <c r="J7" s="30">
        <v>-49</v>
      </c>
      <c r="K7" s="30">
        <v>31</v>
      </c>
      <c r="L7" s="30">
        <v>-18</v>
      </c>
      <c r="M7" s="30">
        <v>-14</v>
      </c>
      <c r="N7" s="30">
        <v>-18</v>
      </c>
      <c r="O7" s="30">
        <v>0</v>
      </c>
      <c r="P7" s="30">
        <v>-63</v>
      </c>
    </row>
    <row r="8" spans="1:16" ht="15" x14ac:dyDescent="0.25">
      <c r="A8" s="21"/>
      <c r="B8" s="21"/>
      <c r="C8" s="21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B9" s="22" t="s">
        <v>163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-140</v>
      </c>
      <c r="L9" s="24">
        <v>0</v>
      </c>
      <c r="M9" s="24">
        <v>0</v>
      </c>
      <c r="N9" s="24">
        <v>0</v>
      </c>
      <c r="O9" s="24">
        <v>0</v>
      </c>
      <c r="P9" s="24">
        <v>-140</v>
      </c>
    </row>
    <row r="10" spans="1:16" x14ac:dyDescent="0.2">
      <c r="B10" s="22" t="s">
        <v>76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-49</v>
      </c>
      <c r="K10" s="24">
        <v>171</v>
      </c>
      <c r="L10" s="24">
        <v>-18</v>
      </c>
      <c r="M10" s="24">
        <v>-17</v>
      </c>
      <c r="N10" s="24">
        <v>-18</v>
      </c>
      <c r="O10" s="24">
        <v>0</v>
      </c>
      <c r="P10" s="24">
        <v>69</v>
      </c>
    </row>
    <row r="11" spans="1:16" x14ac:dyDescent="0.2">
      <c r="B11" s="22" t="s">
        <v>160</v>
      </c>
      <c r="D11" s="24">
        <v>0</v>
      </c>
      <c r="E11" s="24">
        <v>0</v>
      </c>
      <c r="F11" s="24">
        <v>0</v>
      </c>
      <c r="G11" s="24">
        <v>2</v>
      </c>
      <c r="H11" s="24">
        <v>3</v>
      </c>
      <c r="I11" s="24">
        <v>0</v>
      </c>
      <c r="J11" s="24">
        <v>0</v>
      </c>
      <c r="K11" s="24">
        <v>0</v>
      </c>
      <c r="L11" s="24">
        <v>0</v>
      </c>
      <c r="M11" s="24">
        <v>3</v>
      </c>
      <c r="N11" s="24">
        <v>0</v>
      </c>
      <c r="O11" s="24">
        <v>0</v>
      </c>
      <c r="P11" s="24">
        <v>8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ht="15" x14ac:dyDescent="0.25">
      <c r="A13" s="21" t="s">
        <v>17</v>
      </c>
      <c r="B13" s="21"/>
      <c r="C13" s="21"/>
      <c r="D13" s="30">
        <v>4</v>
      </c>
      <c r="E13" s="30">
        <v>15</v>
      </c>
      <c r="F13" s="30">
        <v>25</v>
      </c>
      <c r="G13" s="30">
        <v>37</v>
      </c>
      <c r="H13" s="30">
        <v>134</v>
      </c>
      <c r="I13" s="30">
        <v>-98</v>
      </c>
      <c r="J13" s="30">
        <v>97</v>
      </c>
      <c r="K13" s="30">
        <v>145</v>
      </c>
      <c r="L13" s="30">
        <v>113</v>
      </c>
      <c r="M13" s="30">
        <v>204</v>
      </c>
      <c r="N13" s="30">
        <v>204</v>
      </c>
      <c r="O13" s="30">
        <v>578</v>
      </c>
      <c r="P13" s="30">
        <v>1458</v>
      </c>
    </row>
    <row r="14" spans="1:16" x14ac:dyDescent="0.2">
      <c r="B14" s="22" t="s">
        <v>79</v>
      </c>
      <c r="C14" s="22" t="s">
        <v>79</v>
      </c>
      <c r="D14" s="24" t="s">
        <v>79</v>
      </c>
      <c r="E14" s="24" t="s">
        <v>79</v>
      </c>
      <c r="F14" s="24" t="s">
        <v>79</v>
      </c>
      <c r="G14" s="24" t="s">
        <v>79</v>
      </c>
      <c r="H14" s="24" t="s">
        <v>79</v>
      </c>
      <c r="I14" s="24" t="s">
        <v>79</v>
      </c>
      <c r="J14" s="24" t="s">
        <v>79</v>
      </c>
      <c r="K14" s="24" t="s">
        <v>79</v>
      </c>
      <c r="L14" s="24" t="s">
        <v>79</v>
      </c>
      <c r="M14" s="24" t="s">
        <v>79</v>
      </c>
      <c r="N14" s="24" t="s">
        <v>79</v>
      </c>
      <c r="O14" s="24" t="s">
        <v>79</v>
      </c>
      <c r="P14" s="24" t="s">
        <v>79</v>
      </c>
    </row>
    <row r="15" spans="1:16" x14ac:dyDescent="0.2">
      <c r="B15" s="22" t="s">
        <v>151</v>
      </c>
      <c r="D15" s="24">
        <v>0</v>
      </c>
      <c r="E15" s="24">
        <v>0</v>
      </c>
      <c r="F15" s="24">
        <v>-13</v>
      </c>
      <c r="G15" s="24">
        <v>1</v>
      </c>
      <c r="H15" s="24">
        <v>-2</v>
      </c>
      <c r="I15" s="24">
        <v>3</v>
      </c>
      <c r="J15" s="24">
        <v>10</v>
      </c>
      <c r="K15" s="24">
        <v>2</v>
      </c>
      <c r="L15" s="24">
        <v>-44</v>
      </c>
      <c r="M15" s="24">
        <v>-1</v>
      </c>
      <c r="N15" s="24">
        <v>-10</v>
      </c>
      <c r="O15" s="24">
        <v>3</v>
      </c>
      <c r="P15" s="24">
        <v>-51</v>
      </c>
    </row>
    <row r="16" spans="1:16" x14ac:dyDescent="0.2">
      <c r="B16" s="22" t="s">
        <v>19</v>
      </c>
      <c r="D16" s="24">
        <v>0</v>
      </c>
      <c r="E16" s="24">
        <v>-47</v>
      </c>
      <c r="F16" s="24">
        <v>4</v>
      </c>
      <c r="G16" s="24">
        <v>-4</v>
      </c>
      <c r="H16" s="24">
        <v>63</v>
      </c>
      <c r="I16" s="24">
        <v>1</v>
      </c>
      <c r="J16" s="24">
        <v>12</v>
      </c>
      <c r="K16" s="24">
        <v>-5</v>
      </c>
      <c r="L16" s="24">
        <v>54</v>
      </c>
      <c r="M16" s="24">
        <v>0</v>
      </c>
      <c r="N16" s="24">
        <v>68</v>
      </c>
      <c r="O16" s="24">
        <v>48</v>
      </c>
      <c r="P16" s="24">
        <v>194</v>
      </c>
    </row>
    <row r="17" spans="1:16" x14ac:dyDescent="0.2">
      <c r="B17" s="22" t="s">
        <v>20</v>
      </c>
      <c r="D17" s="24">
        <v>12</v>
      </c>
      <c r="E17" s="24">
        <v>45</v>
      </c>
      <c r="F17" s="24">
        <v>120</v>
      </c>
      <c r="G17" s="24">
        <v>26</v>
      </c>
      <c r="H17" s="24">
        <v>-6</v>
      </c>
      <c r="I17" s="24">
        <v>20</v>
      </c>
      <c r="J17" s="24">
        <v>0</v>
      </c>
      <c r="K17" s="24">
        <v>90</v>
      </c>
      <c r="L17" s="24">
        <v>-25</v>
      </c>
      <c r="M17" s="24">
        <v>2</v>
      </c>
      <c r="N17" s="24">
        <v>-7</v>
      </c>
      <c r="O17" s="24">
        <v>-3</v>
      </c>
      <c r="P17" s="24">
        <v>274</v>
      </c>
    </row>
    <row r="18" spans="1:16" x14ac:dyDescent="0.2">
      <c r="B18" s="22" t="s">
        <v>21</v>
      </c>
      <c r="D18" s="24">
        <v>0</v>
      </c>
      <c r="E18" s="24">
        <v>0</v>
      </c>
      <c r="F18" s="24">
        <v>-81</v>
      </c>
      <c r="G18" s="24">
        <v>-88</v>
      </c>
      <c r="H18" s="24">
        <v>0</v>
      </c>
      <c r="I18" s="24">
        <v>1</v>
      </c>
      <c r="J18" s="24">
        <v>0</v>
      </c>
      <c r="K18" s="24">
        <v>0</v>
      </c>
      <c r="L18" s="24">
        <v>71</v>
      </c>
      <c r="M18" s="24">
        <v>0</v>
      </c>
      <c r="N18" s="24">
        <v>0</v>
      </c>
      <c r="O18" s="24">
        <v>-71</v>
      </c>
      <c r="P18" s="24">
        <v>-168</v>
      </c>
    </row>
    <row r="19" spans="1:16" x14ac:dyDescent="0.2">
      <c r="B19" s="22" t="s">
        <v>22</v>
      </c>
      <c r="D19" s="24">
        <v>0</v>
      </c>
      <c r="E19" s="24">
        <v>0</v>
      </c>
      <c r="F19" s="24">
        <v>0</v>
      </c>
      <c r="G19" s="24">
        <v>0</v>
      </c>
      <c r="H19" s="24">
        <v>3</v>
      </c>
      <c r="I19" s="24">
        <v>1</v>
      </c>
      <c r="J19" s="24">
        <v>-3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</row>
    <row r="20" spans="1:16" x14ac:dyDescent="0.2">
      <c r="B20" s="22" t="s">
        <v>23</v>
      </c>
      <c r="D20" s="24">
        <v>207</v>
      </c>
      <c r="E20" s="24">
        <v>5</v>
      </c>
      <c r="F20" s="24">
        <v>29</v>
      </c>
      <c r="G20" s="24">
        <v>23</v>
      </c>
      <c r="H20" s="24">
        <v>120</v>
      </c>
      <c r="I20" s="24">
        <v>-108</v>
      </c>
      <c r="J20" s="24">
        <v>138</v>
      </c>
      <c r="K20" s="24">
        <v>11</v>
      </c>
      <c r="L20" s="24">
        <v>27</v>
      </c>
      <c r="M20" s="24">
        <v>30</v>
      </c>
      <c r="N20" s="24">
        <v>147</v>
      </c>
      <c r="O20" s="24">
        <v>222</v>
      </c>
      <c r="P20" s="24">
        <v>851</v>
      </c>
    </row>
    <row r="21" spans="1:16" x14ac:dyDescent="0.2">
      <c r="B21" s="22" t="s">
        <v>24</v>
      </c>
      <c r="D21" s="24">
        <v>0</v>
      </c>
      <c r="E21" s="24">
        <v>0</v>
      </c>
      <c r="F21" s="24">
        <v>-1</v>
      </c>
      <c r="G21" s="24">
        <v>1</v>
      </c>
      <c r="H21" s="24">
        <v>0</v>
      </c>
      <c r="I21" s="24">
        <v>0</v>
      </c>
      <c r="J21" s="24">
        <v>-1</v>
      </c>
      <c r="K21" s="24">
        <v>4</v>
      </c>
      <c r="L21" s="24">
        <v>-1</v>
      </c>
      <c r="M21" s="24">
        <v>-3</v>
      </c>
      <c r="N21" s="24">
        <v>0</v>
      </c>
      <c r="O21" s="24">
        <v>0</v>
      </c>
      <c r="P21" s="24">
        <v>-1</v>
      </c>
    </row>
    <row r="22" spans="1:16" x14ac:dyDescent="0.2">
      <c r="B22" s="22" t="s">
        <v>25</v>
      </c>
      <c r="D22" s="24">
        <v>0</v>
      </c>
      <c r="E22" s="24">
        <v>0</v>
      </c>
      <c r="F22" s="24">
        <v>-4</v>
      </c>
      <c r="G22" s="24">
        <v>-4</v>
      </c>
      <c r="H22" s="24">
        <v>-15</v>
      </c>
      <c r="I22" s="24">
        <v>5</v>
      </c>
      <c r="J22" s="24">
        <v>0</v>
      </c>
      <c r="K22" s="24">
        <v>0</v>
      </c>
      <c r="L22" s="24">
        <v>-11</v>
      </c>
      <c r="M22" s="24">
        <v>0</v>
      </c>
      <c r="N22" s="24">
        <v>0</v>
      </c>
      <c r="O22" s="24">
        <v>-2</v>
      </c>
      <c r="P22" s="24">
        <v>-31</v>
      </c>
    </row>
    <row r="23" spans="1:16" x14ac:dyDescent="0.2">
      <c r="B23" s="22" t="s">
        <v>94</v>
      </c>
      <c r="D23" s="24">
        <v>-124</v>
      </c>
      <c r="E23" s="24">
        <v>0</v>
      </c>
      <c r="F23" s="24">
        <v>1</v>
      </c>
      <c r="G23" s="24">
        <v>3</v>
      </c>
      <c r="H23" s="24">
        <v>-63</v>
      </c>
      <c r="I23" s="24">
        <v>-139</v>
      </c>
      <c r="J23" s="24">
        <v>51</v>
      </c>
      <c r="K23" s="24">
        <v>33</v>
      </c>
      <c r="L23" s="24">
        <v>77</v>
      </c>
      <c r="M23" s="24">
        <v>82</v>
      </c>
      <c r="N23" s="24">
        <v>59</v>
      </c>
      <c r="O23" s="24">
        <v>321</v>
      </c>
      <c r="P23" s="24">
        <v>301</v>
      </c>
    </row>
    <row r="24" spans="1:16" x14ac:dyDescent="0.2">
      <c r="B24" s="22" t="s">
        <v>27</v>
      </c>
      <c r="D24" s="24">
        <v>19</v>
      </c>
      <c r="E24" s="24">
        <v>0</v>
      </c>
      <c r="F24" s="24">
        <v>36</v>
      </c>
      <c r="G24" s="24">
        <v>11</v>
      </c>
      <c r="H24" s="24">
        <v>15</v>
      </c>
      <c r="I24" s="24">
        <v>7</v>
      </c>
      <c r="J24" s="24">
        <v>25</v>
      </c>
      <c r="K24" s="24">
        <v>-2</v>
      </c>
      <c r="L24" s="24">
        <v>44</v>
      </c>
      <c r="M24" s="24">
        <v>13</v>
      </c>
      <c r="N24" s="24">
        <v>24</v>
      </c>
      <c r="O24" s="24">
        <v>35</v>
      </c>
      <c r="P24" s="24">
        <v>227</v>
      </c>
    </row>
    <row r="25" spans="1:16" x14ac:dyDescent="0.2">
      <c r="B25" s="22" t="s">
        <v>154</v>
      </c>
      <c r="D25" s="24">
        <v>-105</v>
      </c>
      <c r="E25" s="24">
        <v>0</v>
      </c>
      <c r="F25" s="24">
        <v>0</v>
      </c>
      <c r="G25" s="24">
        <v>2</v>
      </c>
      <c r="H25" s="24">
        <v>16</v>
      </c>
      <c r="I25" s="24">
        <v>69</v>
      </c>
      <c r="J25" s="24">
        <v>-126</v>
      </c>
      <c r="K25" s="24">
        <v>0</v>
      </c>
      <c r="L25" s="24">
        <v>0</v>
      </c>
      <c r="M25" s="24">
        <v>2</v>
      </c>
      <c r="N25" s="24">
        <v>0</v>
      </c>
      <c r="O25" s="24">
        <v>0</v>
      </c>
      <c r="P25" s="24">
        <v>-142</v>
      </c>
    </row>
    <row r="26" spans="1:16" x14ac:dyDescent="0.2">
      <c r="B26" s="22" t="s">
        <v>28</v>
      </c>
      <c r="D26" s="24">
        <v>-5</v>
      </c>
      <c r="E26" s="24">
        <v>12</v>
      </c>
      <c r="F26" s="24">
        <v>-66</v>
      </c>
      <c r="G26" s="24">
        <v>66</v>
      </c>
      <c r="H26" s="24">
        <v>3</v>
      </c>
      <c r="I26" s="24">
        <v>42</v>
      </c>
      <c r="J26" s="24">
        <v>-9</v>
      </c>
      <c r="K26" s="24">
        <v>12</v>
      </c>
      <c r="L26" s="24">
        <v>-79</v>
      </c>
      <c r="M26" s="24">
        <v>79</v>
      </c>
      <c r="N26" s="24">
        <v>-77</v>
      </c>
      <c r="O26" s="24">
        <v>25</v>
      </c>
      <c r="P26" s="24">
        <v>3</v>
      </c>
    </row>
    <row r="27" spans="1:16" x14ac:dyDescent="0.2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ht="15" x14ac:dyDescent="0.25">
      <c r="A28" s="21" t="s">
        <v>29</v>
      </c>
      <c r="B28" s="21"/>
      <c r="C28" s="21"/>
      <c r="D28" s="30">
        <v>46</v>
      </c>
      <c r="E28" s="30">
        <v>4</v>
      </c>
      <c r="F28" s="30">
        <v>94</v>
      </c>
      <c r="G28" s="30">
        <v>-74</v>
      </c>
      <c r="H28" s="30">
        <v>13</v>
      </c>
      <c r="I28" s="30">
        <v>-56</v>
      </c>
      <c r="J28" s="30">
        <v>-4</v>
      </c>
      <c r="K28" s="30">
        <v>84</v>
      </c>
      <c r="L28" s="30">
        <v>13</v>
      </c>
      <c r="M28" s="30">
        <v>8</v>
      </c>
      <c r="N28" s="30">
        <v>-23</v>
      </c>
      <c r="O28" s="30">
        <v>-119</v>
      </c>
      <c r="P28" s="30">
        <v>-14</v>
      </c>
    </row>
    <row r="29" spans="1:16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">
      <c r="B30" s="22" t="s">
        <v>32</v>
      </c>
      <c r="D30" s="24">
        <v>0</v>
      </c>
      <c r="E30" s="24">
        <v>-1</v>
      </c>
      <c r="F30" s="24">
        <v>0</v>
      </c>
      <c r="G30" s="24">
        <v>0</v>
      </c>
      <c r="H30" s="24">
        <v>-10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-11</v>
      </c>
    </row>
    <row r="31" spans="1:16" x14ac:dyDescent="0.2">
      <c r="B31" s="22" t="s">
        <v>87</v>
      </c>
      <c r="D31" s="24">
        <v>0</v>
      </c>
      <c r="E31" s="24">
        <v>0</v>
      </c>
      <c r="F31" s="24">
        <v>0</v>
      </c>
      <c r="G31" s="24">
        <v>0</v>
      </c>
      <c r="H31" s="24">
        <v>-11</v>
      </c>
      <c r="I31" s="24">
        <v>12</v>
      </c>
      <c r="J31" s="24">
        <v>-1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</row>
    <row r="32" spans="1:16" x14ac:dyDescent="0.2">
      <c r="B32" s="22" t="s">
        <v>155</v>
      </c>
      <c r="D32" s="24">
        <v>0</v>
      </c>
      <c r="E32" s="24">
        <v>0</v>
      </c>
      <c r="F32" s="24">
        <v>0</v>
      </c>
      <c r="G32" s="24">
        <v>-97</v>
      </c>
      <c r="H32" s="24">
        <v>0</v>
      </c>
      <c r="I32" s="24">
        <v>0</v>
      </c>
      <c r="J32" s="24">
        <v>13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-84</v>
      </c>
    </row>
    <row r="33" spans="2:16" x14ac:dyDescent="0.2">
      <c r="B33" s="22" t="s">
        <v>164</v>
      </c>
      <c r="D33" s="24">
        <v>0</v>
      </c>
      <c r="E33" s="24">
        <v>0</v>
      </c>
      <c r="F33" s="24">
        <v>0</v>
      </c>
      <c r="G33" s="24">
        <v>0</v>
      </c>
      <c r="H33" s="24">
        <v>3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3</v>
      </c>
    </row>
    <row r="34" spans="2:16" x14ac:dyDescent="0.2">
      <c r="B34" s="22" t="s">
        <v>165</v>
      </c>
      <c r="D34" s="24">
        <v>10</v>
      </c>
      <c r="E34" s="24">
        <v>0</v>
      </c>
      <c r="F34" s="24">
        <v>0</v>
      </c>
      <c r="G34" s="24">
        <v>0</v>
      </c>
      <c r="H34" s="24">
        <v>0</v>
      </c>
      <c r="I34" s="24">
        <v>11</v>
      </c>
      <c r="J34" s="24">
        <v>-10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11</v>
      </c>
    </row>
    <row r="35" spans="2:16" x14ac:dyDescent="0.2">
      <c r="B35" s="22" t="s">
        <v>110</v>
      </c>
      <c r="D35" s="24">
        <v>0</v>
      </c>
      <c r="E35" s="24">
        <v>0</v>
      </c>
      <c r="F35" s="24">
        <v>10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18</v>
      </c>
      <c r="M35" s="24">
        <v>-30</v>
      </c>
      <c r="N35" s="24">
        <v>0</v>
      </c>
      <c r="O35" s="24">
        <v>0</v>
      </c>
      <c r="P35" s="24">
        <v>-2</v>
      </c>
    </row>
    <row r="36" spans="2:16" x14ac:dyDescent="0.2">
      <c r="B36" s="22" t="s">
        <v>109</v>
      </c>
      <c r="D36" s="24">
        <v>16</v>
      </c>
      <c r="E36" s="24">
        <v>0</v>
      </c>
      <c r="F36" s="24">
        <v>0</v>
      </c>
      <c r="G36" s="24">
        <v>0</v>
      </c>
      <c r="H36" s="24">
        <v>-15</v>
      </c>
      <c r="I36" s="24">
        <v>-88</v>
      </c>
      <c r="J36" s="24">
        <v>22</v>
      </c>
      <c r="K36" s="24">
        <v>0</v>
      </c>
      <c r="L36" s="24">
        <v>0</v>
      </c>
      <c r="M36" s="24">
        <v>0</v>
      </c>
      <c r="N36" s="24">
        <v>0</v>
      </c>
      <c r="O36" s="24">
        <v>-100</v>
      </c>
      <c r="P36" s="24">
        <v>-165</v>
      </c>
    </row>
    <row r="37" spans="2:16" x14ac:dyDescent="0.2">
      <c r="B37" s="22" t="s">
        <v>111</v>
      </c>
      <c r="D37" s="24">
        <v>0</v>
      </c>
      <c r="E37" s="24">
        <v>5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-35</v>
      </c>
      <c r="P37" s="24">
        <v>-30</v>
      </c>
    </row>
    <row r="38" spans="2:16" x14ac:dyDescent="0.2">
      <c r="B38" s="22" t="s">
        <v>120</v>
      </c>
      <c r="D38" s="24">
        <v>0</v>
      </c>
      <c r="E38" s="24">
        <v>0</v>
      </c>
      <c r="F38" s="24">
        <v>0</v>
      </c>
      <c r="G38" s="24">
        <v>0</v>
      </c>
      <c r="H38" s="24">
        <v>-9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-10</v>
      </c>
      <c r="O38" s="24">
        <v>0</v>
      </c>
      <c r="P38" s="24">
        <v>-19</v>
      </c>
    </row>
    <row r="39" spans="2:16" x14ac:dyDescent="0.2">
      <c r="B39" s="22" t="s">
        <v>127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2</v>
      </c>
      <c r="N39" s="24">
        <v>0</v>
      </c>
      <c r="O39" s="24">
        <v>0</v>
      </c>
      <c r="P39" s="24">
        <v>2</v>
      </c>
    </row>
    <row r="40" spans="2:16" x14ac:dyDescent="0.2">
      <c r="B40" s="22" t="s">
        <v>68</v>
      </c>
      <c r="D40" s="24">
        <v>20</v>
      </c>
      <c r="E40" s="24">
        <v>0</v>
      </c>
      <c r="F40" s="24">
        <v>0</v>
      </c>
      <c r="G40" s="24">
        <v>-20</v>
      </c>
      <c r="H40" s="24">
        <v>52</v>
      </c>
      <c r="I40" s="24">
        <v>43</v>
      </c>
      <c r="J40" s="24">
        <v>22</v>
      </c>
      <c r="K40" s="24">
        <v>-16</v>
      </c>
      <c r="L40" s="24">
        <v>0</v>
      </c>
      <c r="M40" s="24">
        <v>0</v>
      </c>
      <c r="N40" s="24">
        <v>0</v>
      </c>
      <c r="O40" s="24">
        <v>0</v>
      </c>
      <c r="P40" s="24">
        <v>101</v>
      </c>
    </row>
    <row r="41" spans="2:16" x14ac:dyDescent="0.2">
      <c r="B41" s="22" t="s">
        <v>121</v>
      </c>
      <c r="D41" s="24">
        <v>0</v>
      </c>
      <c r="E41" s="24">
        <v>0</v>
      </c>
      <c r="F41" s="24">
        <v>0</v>
      </c>
      <c r="G41" s="24">
        <v>0</v>
      </c>
      <c r="H41" s="24">
        <v>2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2</v>
      </c>
    </row>
    <row r="42" spans="2:16" x14ac:dyDescent="0.2">
      <c r="B42" s="22" t="s">
        <v>157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14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17</v>
      </c>
      <c r="P42" s="24">
        <v>31</v>
      </c>
    </row>
    <row r="43" spans="2:16" x14ac:dyDescent="0.2">
      <c r="B43" s="22" t="s">
        <v>158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2</v>
      </c>
      <c r="J43" s="24">
        <v>0</v>
      </c>
      <c r="K43" s="24">
        <v>0</v>
      </c>
      <c r="L43" s="24">
        <v>0</v>
      </c>
      <c r="M43" s="24">
        <v>1</v>
      </c>
      <c r="N43" s="24">
        <v>0</v>
      </c>
      <c r="O43" s="24">
        <v>1</v>
      </c>
      <c r="P43" s="24">
        <v>4</v>
      </c>
    </row>
    <row r="44" spans="2:16" x14ac:dyDescent="0.2">
      <c r="B44" s="22" t="s">
        <v>54</v>
      </c>
      <c r="D44" s="24">
        <v>0</v>
      </c>
      <c r="E44" s="24">
        <v>0</v>
      </c>
      <c r="F44" s="24">
        <v>0</v>
      </c>
      <c r="G44" s="24">
        <v>3</v>
      </c>
      <c r="H44" s="24">
        <v>10</v>
      </c>
      <c r="I44" s="24">
        <v>0</v>
      </c>
      <c r="J44" s="24">
        <v>0</v>
      </c>
      <c r="K44" s="24">
        <v>0</v>
      </c>
      <c r="L44" s="24">
        <v>-4</v>
      </c>
      <c r="M44" s="24">
        <v>-2</v>
      </c>
      <c r="N44" s="24">
        <v>2</v>
      </c>
      <c r="O44" s="24">
        <v>-2</v>
      </c>
      <c r="P44" s="24">
        <v>7</v>
      </c>
    </row>
    <row r="45" spans="2:16" x14ac:dyDescent="0.2">
      <c r="B45" s="22" t="s">
        <v>159</v>
      </c>
      <c r="D45" s="24">
        <v>0</v>
      </c>
      <c r="E45" s="24">
        <v>0</v>
      </c>
      <c r="F45" s="24">
        <v>85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85</v>
      </c>
    </row>
    <row r="46" spans="2:16" x14ac:dyDescent="0.2">
      <c r="B46" s="22" t="s">
        <v>61</v>
      </c>
      <c r="D46" s="24">
        <v>0</v>
      </c>
      <c r="E46" s="24">
        <v>0</v>
      </c>
      <c r="F46" s="24">
        <v>-1</v>
      </c>
      <c r="G46" s="24">
        <v>3</v>
      </c>
      <c r="H46" s="24">
        <v>0</v>
      </c>
      <c r="I46" s="24">
        <v>0</v>
      </c>
      <c r="J46" s="24">
        <v>0</v>
      </c>
      <c r="K46" s="24">
        <v>0</v>
      </c>
      <c r="L46" s="24">
        <v>-1</v>
      </c>
      <c r="M46" s="24">
        <v>1</v>
      </c>
      <c r="N46" s="24">
        <v>0</v>
      </c>
      <c r="O46" s="24">
        <v>0</v>
      </c>
      <c r="P46" s="24">
        <v>2</v>
      </c>
    </row>
    <row r="47" spans="2:16" x14ac:dyDescent="0.2">
      <c r="B47" s="22" t="s">
        <v>49</v>
      </c>
      <c r="D47" s="24">
        <v>0</v>
      </c>
      <c r="E47" s="24">
        <v>0</v>
      </c>
      <c r="F47" s="24">
        <v>0</v>
      </c>
      <c r="G47" s="24">
        <v>-16</v>
      </c>
      <c r="H47" s="24">
        <v>-15</v>
      </c>
      <c r="I47" s="24">
        <v>0</v>
      </c>
      <c r="J47" s="24">
        <v>0</v>
      </c>
      <c r="K47" s="24">
        <v>0</v>
      </c>
      <c r="L47" s="24">
        <v>0</v>
      </c>
      <c r="M47" s="24">
        <v>-29</v>
      </c>
      <c r="N47" s="24">
        <v>-15</v>
      </c>
      <c r="O47" s="24">
        <v>0</v>
      </c>
      <c r="P47" s="24">
        <v>-75</v>
      </c>
    </row>
    <row r="48" spans="2:16" x14ac:dyDescent="0.2">
      <c r="B48" s="22" t="s">
        <v>56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-50</v>
      </c>
      <c r="J48" s="24">
        <v>-50</v>
      </c>
      <c r="K48" s="24">
        <v>100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x14ac:dyDescent="0.2">
      <c r="B49" s="22" t="s">
        <v>57</v>
      </c>
      <c r="D49" s="24">
        <v>0</v>
      </c>
      <c r="E49" s="24">
        <v>0</v>
      </c>
      <c r="F49" s="24">
        <v>0</v>
      </c>
      <c r="G49" s="24">
        <v>2</v>
      </c>
      <c r="H49" s="24">
        <v>5</v>
      </c>
      <c r="I49" s="24">
        <v>0</v>
      </c>
      <c r="J49" s="24">
        <v>0</v>
      </c>
      <c r="K49" s="24">
        <v>0</v>
      </c>
      <c r="L49" s="24">
        <v>0</v>
      </c>
      <c r="M49" s="24">
        <v>63</v>
      </c>
      <c r="N49" s="24">
        <v>0</v>
      </c>
      <c r="O49" s="24">
        <v>0</v>
      </c>
      <c r="P49" s="24">
        <v>70</v>
      </c>
    </row>
    <row r="50" spans="1:16" x14ac:dyDescent="0.2">
      <c r="B50" s="22" t="s">
        <v>128</v>
      </c>
      <c r="D50" s="24">
        <v>0</v>
      </c>
      <c r="E50" s="24">
        <v>0</v>
      </c>
      <c r="F50" s="24">
        <v>0</v>
      </c>
      <c r="G50" s="24">
        <v>51</v>
      </c>
      <c r="H50" s="24">
        <v>1</v>
      </c>
      <c r="I50" s="24">
        <v>0</v>
      </c>
      <c r="J50" s="24">
        <v>0</v>
      </c>
      <c r="K50" s="24">
        <v>0</v>
      </c>
      <c r="L50" s="24">
        <v>0</v>
      </c>
      <c r="M50" s="24">
        <v>2</v>
      </c>
      <c r="N50" s="24">
        <v>0</v>
      </c>
      <c r="O50" s="24">
        <v>0</v>
      </c>
      <c r="P50" s="24">
        <v>54</v>
      </c>
    </row>
    <row r="51" spans="1:16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5" x14ac:dyDescent="0.25">
      <c r="A52" s="21" t="s">
        <v>71</v>
      </c>
      <c r="B52" s="21"/>
      <c r="C52" s="21"/>
      <c r="D52" s="31">
        <v>50</v>
      </c>
      <c r="E52" s="31">
        <v>19</v>
      </c>
      <c r="F52" s="31">
        <v>119</v>
      </c>
      <c r="G52" s="31">
        <v>-35</v>
      </c>
      <c r="H52" s="31">
        <v>150</v>
      </c>
      <c r="I52" s="31">
        <v>-154</v>
      </c>
      <c r="J52" s="31">
        <v>44</v>
      </c>
      <c r="K52" s="31">
        <v>260</v>
      </c>
      <c r="L52" s="31">
        <v>108</v>
      </c>
      <c r="M52" s="31">
        <v>198</v>
      </c>
      <c r="N52" s="31">
        <v>163</v>
      </c>
      <c r="O52" s="31">
        <v>459</v>
      </c>
      <c r="P52" s="31">
        <v>1381</v>
      </c>
    </row>
    <row r="53" spans="1:16" ht="15" x14ac:dyDescent="0.25">
      <c r="A53" s="21"/>
      <c r="B53" s="21"/>
      <c r="C53" s="2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15.75" thickBot="1" x14ac:dyDescent="0.3">
      <c r="A54" s="47"/>
      <c r="B54" s="47"/>
      <c r="C54" s="47"/>
      <c r="D54" s="48"/>
      <c r="E54" s="48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5" thickTop="1" x14ac:dyDescent="0.2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x14ac:dyDescent="0.2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x14ac:dyDescent="0.2">
      <c r="A57" s="34" t="s">
        <v>145</v>
      </c>
      <c r="B57" s="34"/>
      <c r="C57" s="34"/>
    </row>
    <row r="58" spans="1:16" x14ac:dyDescent="0.2">
      <c r="A58" s="34" t="s">
        <v>146</v>
      </c>
      <c r="B58" s="34"/>
      <c r="C58" s="34"/>
    </row>
    <row r="59" spans="1:16" x14ac:dyDescent="0.2">
      <c r="A59" s="49"/>
      <c r="B59" s="49"/>
      <c r="C59" s="49"/>
    </row>
    <row r="60" spans="1:16" x14ac:dyDescent="0.2">
      <c r="A60" s="49"/>
      <c r="B60" s="49"/>
      <c r="C60" s="49"/>
    </row>
    <row r="61" spans="1:16" x14ac:dyDescent="0.2">
      <c r="A61" s="49"/>
      <c r="B61" s="49"/>
      <c r="C61" s="49"/>
    </row>
    <row r="62" spans="1:16" x14ac:dyDescent="0.2">
      <c r="A62" s="49"/>
      <c r="B62" s="49"/>
      <c r="C62" s="49"/>
    </row>
    <row r="63" spans="1:16" x14ac:dyDescent="0.2">
      <c r="A63" s="49"/>
      <c r="B63" s="49"/>
      <c r="C63" s="49"/>
    </row>
    <row r="64" spans="1:16" x14ac:dyDescent="0.2">
      <c r="A64" s="49"/>
      <c r="B64" s="49"/>
      <c r="C64" s="49"/>
    </row>
  </sheetData>
  <mergeCells count="1">
    <mergeCell ref="A5:C5"/>
  </mergeCells>
  <printOptions horizontalCentered="1"/>
  <pageMargins left="0" right="0" top="0.94488188976377963" bottom="0.51181102362204722" header="0.19685039370078741" footer="0"/>
  <pageSetup paperSize="9" scale="71" orientation="portrait" r:id="rId1"/>
  <headerFooter alignWithMargins="0">
    <oddHeader>&amp;C&amp;9BUREAU OF THE TREASURY
Statistical Data Analysis Division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47"/>
  <sheetViews>
    <sheetView zoomScaleNormal="100" workbookViewId="0">
      <selection activeCell="D1" sqref="D1:P1048576"/>
    </sheetView>
  </sheetViews>
  <sheetFormatPr defaultRowHeight="14.25" x14ac:dyDescent="0.2"/>
  <cols>
    <col min="1" max="1" width="5.140625" style="22" customWidth="1"/>
    <col min="2" max="2" width="9.140625" style="22"/>
    <col min="3" max="3" width="25.42578125" style="22" customWidth="1"/>
    <col min="4" max="16" width="9.140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166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4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50" t="s">
        <v>167</v>
      </c>
      <c r="D7" s="51">
        <v>0</v>
      </c>
      <c r="E7" s="51">
        <v>193</v>
      </c>
      <c r="F7" s="51">
        <v>0</v>
      </c>
      <c r="G7" s="51">
        <v>0</v>
      </c>
      <c r="H7" s="51">
        <v>-3</v>
      </c>
      <c r="I7" s="51">
        <v>-60</v>
      </c>
      <c r="J7" s="51">
        <v>0</v>
      </c>
      <c r="K7" s="51">
        <v>186</v>
      </c>
      <c r="L7" s="51">
        <v>0</v>
      </c>
      <c r="M7" s="51">
        <v>-50</v>
      </c>
      <c r="N7" s="51">
        <v>0</v>
      </c>
      <c r="O7" s="51">
        <v>-20</v>
      </c>
      <c r="P7" s="51">
        <v>246</v>
      </c>
    </row>
    <row r="8" spans="1:16" x14ac:dyDescent="0.2">
      <c r="B8" s="22" t="s">
        <v>76</v>
      </c>
      <c r="D8" s="24">
        <v>0</v>
      </c>
      <c r="E8" s="24">
        <v>193</v>
      </c>
      <c r="F8" s="24">
        <v>0</v>
      </c>
      <c r="G8" s="24">
        <v>0</v>
      </c>
      <c r="H8" s="24">
        <v>-3</v>
      </c>
      <c r="I8" s="24">
        <v>-60</v>
      </c>
      <c r="J8" s="24">
        <v>0</v>
      </c>
      <c r="K8" s="24">
        <v>186</v>
      </c>
      <c r="L8" s="24">
        <v>0</v>
      </c>
      <c r="M8" s="24">
        <v>-50</v>
      </c>
      <c r="N8" s="24">
        <v>0</v>
      </c>
      <c r="O8" s="24">
        <v>-20</v>
      </c>
      <c r="P8" s="24">
        <v>246</v>
      </c>
    </row>
    <row r="9" spans="1:16" x14ac:dyDescent="0.2"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2">
      <c r="A10" s="50" t="s">
        <v>17</v>
      </c>
      <c r="D10" s="51">
        <v>265</v>
      </c>
      <c r="E10" s="51">
        <v>-71</v>
      </c>
      <c r="F10" s="51">
        <v>415</v>
      </c>
      <c r="G10" s="51">
        <v>255</v>
      </c>
      <c r="H10" s="51">
        <v>49</v>
      </c>
      <c r="I10" s="51">
        <v>-139</v>
      </c>
      <c r="J10" s="51">
        <v>-280</v>
      </c>
      <c r="K10" s="51">
        <v>85</v>
      </c>
      <c r="L10" s="51">
        <v>137</v>
      </c>
      <c r="M10" s="51">
        <v>40</v>
      </c>
      <c r="N10" s="51">
        <v>171</v>
      </c>
      <c r="O10" s="51">
        <v>-265</v>
      </c>
      <c r="P10" s="51">
        <v>662</v>
      </c>
    </row>
    <row r="11" spans="1:16" x14ac:dyDescent="0.2">
      <c r="B11" s="22" t="s">
        <v>151</v>
      </c>
      <c r="D11" s="24">
        <v>9</v>
      </c>
      <c r="E11" s="24">
        <v>2</v>
      </c>
      <c r="F11" s="24">
        <v>-1</v>
      </c>
      <c r="G11" s="24">
        <v>-19</v>
      </c>
      <c r="H11" s="24">
        <v>-3</v>
      </c>
      <c r="I11" s="24">
        <v>0</v>
      </c>
      <c r="J11" s="24">
        <v>0</v>
      </c>
      <c r="K11" s="24">
        <v>-17</v>
      </c>
      <c r="L11" s="24">
        <v>-1</v>
      </c>
      <c r="M11" s="24">
        <v>1</v>
      </c>
      <c r="N11" s="24">
        <v>-5</v>
      </c>
      <c r="O11" s="24">
        <v>2</v>
      </c>
      <c r="P11" s="24">
        <v>-32</v>
      </c>
    </row>
    <row r="12" spans="1:16" x14ac:dyDescent="0.2">
      <c r="B12" s="22" t="s">
        <v>19</v>
      </c>
      <c r="D12" s="24">
        <v>-48</v>
      </c>
      <c r="E12" s="24">
        <v>0</v>
      </c>
      <c r="F12" s="24">
        <v>-2</v>
      </c>
      <c r="G12" s="24">
        <v>164</v>
      </c>
      <c r="H12" s="24">
        <v>36</v>
      </c>
      <c r="I12" s="24">
        <v>0</v>
      </c>
      <c r="J12" s="24">
        <v>0</v>
      </c>
      <c r="K12" s="24">
        <v>0</v>
      </c>
      <c r="L12" s="24">
        <v>3</v>
      </c>
      <c r="M12" s="24">
        <v>-4</v>
      </c>
      <c r="N12" s="24">
        <v>63</v>
      </c>
      <c r="O12" s="24">
        <v>-11</v>
      </c>
      <c r="P12" s="24">
        <v>201</v>
      </c>
    </row>
    <row r="13" spans="1:16" x14ac:dyDescent="0.2">
      <c r="B13" s="22" t="s">
        <v>20</v>
      </c>
      <c r="D13" s="24">
        <v>2</v>
      </c>
      <c r="E13" s="24">
        <v>-34</v>
      </c>
      <c r="F13" s="24">
        <v>36</v>
      </c>
      <c r="G13" s="24">
        <v>17</v>
      </c>
      <c r="H13" s="24">
        <v>-15</v>
      </c>
      <c r="I13" s="24">
        <v>31</v>
      </c>
      <c r="J13" s="24">
        <v>-6</v>
      </c>
      <c r="K13" s="24">
        <v>86</v>
      </c>
      <c r="L13" s="24">
        <v>4</v>
      </c>
      <c r="M13" s="24">
        <v>0</v>
      </c>
      <c r="N13" s="24">
        <v>-8</v>
      </c>
      <c r="O13" s="24">
        <v>28</v>
      </c>
      <c r="P13" s="24">
        <v>141</v>
      </c>
    </row>
    <row r="14" spans="1:16" x14ac:dyDescent="0.2">
      <c r="B14" s="22" t="s">
        <v>21</v>
      </c>
      <c r="D14" s="24">
        <v>0</v>
      </c>
      <c r="E14" s="24">
        <v>0</v>
      </c>
      <c r="F14" s="24">
        <v>189</v>
      </c>
      <c r="G14" s="24">
        <v>-96</v>
      </c>
      <c r="H14" s="24">
        <v>-93</v>
      </c>
      <c r="I14" s="24">
        <v>-2</v>
      </c>
      <c r="J14" s="24">
        <v>0</v>
      </c>
      <c r="K14" s="24">
        <v>0</v>
      </c>
      <c r="L14" s="24">
        <v>55</v>
      </c>
      <c r="M14" s="24">
        <v>0</v>
      </c>
      <c r="N14" s="24">
        <v>0</v>
      </c>
      <c r="O14" s="24">
        <v>1</v>
      </c>
      <c r="P14" s="24">
        <v>54</v>
      </c>
    </row>
    <row r="15" spans="1:16" x14ac:dyDescent="0.2">
      <c r="B15" s="22" t="s">
        <v>22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41</v>
      </c>
      <c r="J15" s="24">
        <v>-3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38</v>
      </c>
    </row>
    <row r="16" spans="1:16" x14ac:dyDescent="0.2">
      <c r="B16" s="22" t="s">
        <v>23</v>
      </c>
      <c r="D16" s="24">
        <v>158</v>
      </c>
      <c r="E16" s="24">
        <v>5</v>
      </c>
      <c r="F16" s="24">
        <v>11</v>
      </c>
      <c r="G16" s="24">
        <v>37</v>
      </c>
      <c r="H16" s="24">
        <v>94</v>
      </c>
      <c r="I16" s="24">
        <v>-27</v>
      </c>
      <c r="J16" s="24">
        <v>226</v>
      </c>
      <c r="K16" s="24">
        <v>5</v>
      </c>
      <c r="L16" s="24">
        <v>27</v>
      </c>
      <c r="M16" s="24">
        <v>14</v>
      </c>
      <c r="N16" s="24">
        <v>99</v>
      </c>
      <c r="O16" s="24">
        <v>-78</v>
      </c>
      <c r="P16" s="24">
        <v>571</v>
      </c>
    </row>
    <row r="17" spans="1:16" x14ac:dyDescent="0.2">
      <c r="B17" s="22" t="s">
        <v>24</v>
      </c>
      <c r="D17" s="24">
        <v>0</v>
      </c>
      <c r="E17" s="24">
        <v>-32</v>
      </c>
      <c r="F17" s="24">
        <v>32</v>
      </c>
      <c r="G17" s="24">
        <v>1</v>
      </c>
      <c r="H17" s="24">
        <v>0</v>
      </c>
      <c r="I17" s="24">
        <v>0</v>
      </c>
      <c r="J17" s="24">
        <v>0</v>
      </c>
      <c r="K17" s="24">
        <v>0</v>
      </c>
      <c r="L17" s="24">
        <v>-1</v>
      </c>
      <c r="M17" s="24">
        <v>1</v>
      </c>
      <c r="N17" s="24">
        <v>0</v>
      </c>
      <c r="O17" s="24">
        <v>-1</v>
      </c>
      <c r="P17" s="24">
        <v>0</v>
      </c>
    </row>
    <row r="18" spans="1:16" x14ac:dyDescent="0.2">
      <c r="B18" s="22" t="s">
        <v>25</v>
      </c>
      <c r="D18" s="24">
        <v>0</v>
      </c>
      <c r="E18" s="24">
        <v>0</v>
      </c>
      <c r="F18" s="24">
        <v>10</v>
      </c>
      <c r="G18" s="24">
        <v>0</v>
      </c>
      <c r="H18" s="24">
        <v>-25</v>
      </c>
      <c r="I18" s="24">
        <v>-18</v>
      </c>
      <c r="J18" s="24">
        <v>0</v>
      </c>
      <c r="K18" s="24">
        <v>0</v>
      </c>
      <c r="L18" s="24">
        <v>0</v>
      </c>
      <c r="M18" s="24">
        <v>-118</v>
      </c>
      <c r="N18" s="24">
        <v>-21</v>
      </c>
      <c r="O18" s="24">
        <v>-19</v>
      </c>
      <c r="P18" s="24">
        <v>-191</v>
      </c>
    </row>
    <row r="19" spans="1:16" x14ac:dyDescent="0.2">
      <c r="B19" s="22" t="s">
        <v>94</v>
      </c>
      <c r="D19" s="24">
        <v>59</v>
      </c>
      <c r="E19" s="24">
        <v>-24</v>
      </c>
      <c r="F19" s="24">
        <v>144</v>
      </c>
      <c r="G19" s="24">
        <v>58</v>
      </c>
      <c r="H19" s="24">
        <v>100</v>
      </c>
      <c r="I19" s="24">
        <v>-433</v>
      </c>
      <c r="J19" s="24">
        <v>-436</v>
      </c>
      <c r="K19" s="24">
        <v>0</v>
      </c>
      <c r="L19" s="24">
        <v>89</v>
      </c>
      <c r="M19" s="24">
        <v>60</v>
      </c>
      <c r="N19" s="24">
        <v>76</v>
      </c>
      <c r="O19" s="24">
        <v>-303</v>
      </c>
      <c r="P19" s="24">
        <v>-610</v>
      </c>
    </row>
    <row r="20" spans="1:16" x14ac:dyDescent="0.2">
      <c r="B20" s="22" t="s">
        <v>27</v>
      </c>
      <c r="D20" s="24">
        <v>100</v>
      </c>
      <c r="E20" s="24">
        <v>0</v>
      </c>
      <c r="F20" s="24">
        <v>42</v>
      </c>
      <c r="G20" s="24">
        <v>17</v>
      </c>
      <c r="H20" s="24">
        <v>5</v>
      </c>
      <c r="I20" s="24">
        <v>17</v>
      </c>
      <c r="J20" s="24">
        <v>27</v>
      </c>
      <c r="K20" s="24">
        <v>0</v>
      </c>
      <c r="L20" s="24">
        <v>35</v>
      </c>
      <c r="M20" s="24">
        <v>13</v>
      </c>
      <c r="N20" s="24">
        <v>20</v>
      </c>
      <c r="O20" s="24">
        <v>2</v>
      </c>
      <c r="P20" s="24">
        <v>278</v>
      </c>
    </row>
    <row r="21" spans="1:16" x14ac:dyDescent="0.2">
      <c r="B21" s="22" t="s">
        <v>168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201</v>
      </c>
      <c r="J21" s="24">
        <v>-76</v>
      </c>
      <c r="K21" s="24">
        <v>0</v>
      </c>
      <c r="L21" s="24">
        <v>0</v>
      </c>
      <c r="M21" s="24">
        <v>0</v>
      </c>
      <c r="N21" s="24">
        <v>-5</v>
      </c>
      <c r="O21" s="24">
        <v>66</v>
      </c>
      <c r="P21" s="24">
        <v>186</v>
      </c>
    </row>
    <row r="22" spans="1:16" x14ac:dyDescent="0.2">
      <c r="B22" s="22" t="s">
        <v>28</v>
      </c>
      <c r="D22" s="24">
        <v>-15</v>
      </c>
      <c r="E22" s="24">
        <v>12</v>
      </c>
      <c r="F22" s="24">
        <v>-46</v>
      </c>
      <c r="G22" s="24">
        <v>76</v>
      </c>
      <c r="H22" s="24">
        <v>-50</v>
      </c>
      <c r="I22" s="24">
        <v>51</v>
      </c>
      <c r="J22" s="24">
        <v>-12</v>
      </c>
      <c r="K22" s="24">
        <v>11</v>
      </c>
      <c r="L22" s="24">
        <v>-74</v>
      </c>
      <c r="M22" s="24">
        <v>73</v>
      </c>
      <c r="N22" s="24">
        <v>-48</v>
      </c>
      <c r="O22" s="24">
        <v>48</v>
      </c>
      <c r="P22" s="24">
        <v>26</v>
      </c>
    </row>
    <row r="23" spans="1:16" x14ac:dyDescent="0.2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x14ac:dyDescent="0.2">
      <c r="A24" s="50" t="s">
        <v>29</v>
      </c>
      <c r="D24" s="51">
        <v>34</v>
      </c>
      <c r="E24" s="51">
        <v>-87</v>
      </c>
      <c r="F24" s="51">
        <v>137</v>
      </c>
      <c r="G24" s="51">
        <v>41</v>
      </c>
      <c r="H24" s="51">
        <v>61</v>
      </c>
      <c r="I24" s="51">
        <v>-45</v>
      </c>
      <c r="J24" s="51">
        <v>94</v>
      </c>
      <c r="K24" s="51">
        <v>-180</v>
      </c>
      <c r="L24" s="51">
        <v>192</v>
      </c>
      <c r="M24" s="51">
        <v>-9</v>
      </c>
      <c r="N24" s="51">
        <v>66</v>
      </c>
      <c r="O24" s="51">
        <v>-51</v>
      </c>
      <c r="P24" s="51">
        <v>253</v>
      </c>
    </row>
    <row r="25" spans="1:16" x14ac:dyDescent="0.2">
      <c r="B25" s="22" t="s">
        <v>169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-8</v>
      </c>
      <c r="N25" s="24">
        <v>0</v>
      </c>
      <c r="O25" s="24">
        <v>0</v>
      </c>
      <c r="P25" s="24">
        <v>-8</v>
      </c>
    </row>
    <row r="26" spans="1:16" x14ac:dyDescent="0.2">
      <c r="B26" s="22" t="s">
        <v>155</v>
      </c>
      <c r="D26" s="24">
        <v>0</v>
      </c>
      <c r="E26" s="24">
        <v>-81</v>
      </c>
      <c r="F26" s="24">
        <v>137</v>
      </c>
      <c r="G26" s="24">
        <v>0</v>
      </c>
      <c r="H26" s="24">
        <v>0</v>
      </c>
      <c r="I26" s="24">
        <v>0</v>
      </c>
      <c r="J26" s="24">
        <v>-6</v>
      </c>
      <c r="K26" s="24">
        <v>-180</v>
      </c>
      <c r="L26" s="24">
        <v>90</v>
      </c>
      <c r="M26" s="24">
        <v>22</v>
      </c>
      <c r="N26" s="24">
        <v>0</v>
      </c>
      <c r="O26" s="24">
        <v>0</v>
      </c>
      <c r="P26" s="24">
        <v>-18</v>
      </c>
    </row>
    <row r="27" spans="1:16" x14ac:dyDescent="0.2">
      <c r="B27" s="22" t="s">
        <v>170</v>
      </c>
      <c r="D27" s="24">
        <v>11</v>
      </c>
      <c r="E27" s="24">
        <v>0</v>
      </c>
      <c r="F27" s="24">
        <v>0</v>
      </c>
      <c r="G27" s="24">
        <v>0</v>
      </c>
      <c r="H27" s="24">
        <v>-11</v>
      </c>
      <c r="I27" s="24">
        <v>-89</v>
      </c>
      <c r="J27" s="24">
        <v>14</v>
      </c>
      <c r="K27" s="24">
        <v>0</v>
      </c>
      <c r="L27" s="24">
        <v>0</v>
      </c>
      <c r="M27" s="24">
        <v>0</v>
      </c>
      <c r="N27" s="24">
        <v>-13</v>
      </c>
      <c r="O27" s="24">
        <v>-86</v>
      </c>
      <c r="P27" s="24">
        <v>-174</v>
      </c>
    </row>
    <row r="28" spans="1:16" x14ac:dyDescent="0.2">
      <c r="B28" s="22" t="s">
        <v>171</v>
      </c>
      <c r="D28" s="24">
        <v>0</v>
      </c>
      <c r="E28" s="24">
        <v>0</v>
      </c>
      <c r="F28" s="24">
        <v>3</v>
      </c>
      <c r="G28" s="24">
        <v>-3</v>
      </c>
      <c r="H28" s="24">
        <v>0</v>
      </c>
      <c r="I28" s="24">
        <v>0</v>
      </c>
      <c r="J28" s="24">
        <v>0</v>
      </c>
      <c r="K28" s="24">
        <v>0</v>
      </c>
      <c r="L28" s="24">
        <v>8</v>
      </c>
      <c r="M28" s="24">
        <v>-8</v>
      </c>
      <c r="N28" s="24">
        <v>0</v>
      </c>
      <c r="O28" s="24">
        <v>0</v>
      </c>
      <c r="P28" s="24">
        <v>0</v>
      </c>
    </row>
    <row r="29" spans="1:16" x14ac:dyDescent="0.2">
      <c r="B29" s="22" t="s">
        <v>172</v>
      </c>
      <c r="D29" s="24">
        <v>0</v>
      </c>
      <c r="E29" s="24">
        <v>0</v>
      </c>
      <c r="F29" s="24">
        <v>-2</v>
      </c>
      <c r="G29" s="24">
        <v>0</v>
      </c>
      <c r="H29" s="24">
        <v>-8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-10</v>
      </c>
      <c r="O29" s="24">
        <v>0</v>
      </c>
      <c r="P29" s="24">
        <v>-20</v>
      </c>
    </row>
    <row r="30" spans="1:16" x14ac:dyDescent="0.2">
      <c r="B30" s="22" t="s">
        <v>173</v>
      </c>
      <c r="D30" s="24">
        <v>0</v>
      </c>
      <c r="E30" s="24">
        <v>0</v>
      </c>
      <c r="F30" s="24">
        <v>0</v>
      </c>
      <c r="G30" s="24">
        <v>0</v>
      </c>
      <c r="H30" s="24">
        <v>24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21</v>
      </c>
      <c r="O30" s="24">
        <v>0</v>
      </c>
      <c r="P30" s="24">
        <v>45</v>
      </c>
    </row>
    <row r="31" spans="1:16" x14ac:dyDescent="0.2">
      <c r="B31" s="22" t="s">
        <v>174</v>
      </c>
      <c r="D31" s="24">
        <v>0</v>
      </c>
      <c r="E31" s="24">
        <v>0</v>
      </c>
      <c r="F31" s="24">
        <v>0</v>
      </c>
      <c r="G31" s="24">
        <v>0</v>
      </c>
      <c r="H31" s="24">
        <v>12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18</v>
      </c>
      <c r="O31" s="24">
        <v>0</v>
      </c>
      <c r="P31" s="24">
        <v>30</v>
      </c>
    </row>
    <row r="32" spans="1:16" x14ac:dyDescent="0.2">
      <c r="B32" s="22" t="s">
        <v>175</v>
      </c>
      <c r="D32" s="24">
        <v>1</v>
      </c>
      <c r="E32" s="24">
        <v>0</v>
      </c>
      <c r="F32" s="24">
        <v>0</v>
      </c>
      <c r="G32" s="24">
        <v>0</v>
      </c>
      <c r="H32" s="24">
        <v>0</v>
      </c>
      <c r="I32" s="24">
        <v>1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1</v>
      </c>
      <c r="P32" s="24">
        <v>3</v>
      </c>
    </row>
    <row r="33" spans="1:16" x14ac:dyDescent="0.2">
      <c r="B33" s="22" t="s">
        <v>176</v>
      </c>
      <c r="D33" s="24">
        <v>0</v>
      </c>
      <c r="E33" s="24">
        <v>0</v>
      </c>
      <c r="F33" s="24">
        <v>0</v>
      </c>
      <c r="G33" s="24">
        <v>-16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-47</v>
      </c>
      <c r="N33" s="24">
        <v>0</v>
      </c>
      <c r="O33" s="24">
        <v>0</v>
      </c>
      <c r="P33" s="24">
        <v>-63</v>
      </c>
    </row>
    <row r="34" spans="1:16" x14ac:dyDescent="0.2">
      <c r="B34" s="22" t="s">
        <v>177</v>
      </c>
      <c r="D34" s="24">
        <v>0</v>
      </c>
      <c r="E34" s="24">
        <v>-4</v>
      </c>
      <c r="F34" s="24">
        <v>0</v>
      </c>
      <c r="G34" s="24">
        <v>7</v>
      </c>
      <c r="H34" s="24">
        <v>8</v>
      </c>
      <c r="I34" s="24">
        <v>-3</v>
      </c>
      <c r="J34" s="24">
        <v>66</v>
      </c>
      <c r="K34" s="24">
        <v>0</v>
      </c>
      <c r="L34" s="24">
        <v>-2</v>
      </c>
      <c r="M34" s="24">
        <v>2</v>
      </c>
      <c r="N34" s="24">
        <v>13</v>
      </c>
      <c r="O34" s="24">
        <v>-2</v>
      </c>
      <c r="P34" s="24">
        <v>85</v>
      </c>
    </row>
    <row r="35" spans="1:16" x14ac:dyDescent="0.2">
      <c r="B35" s="22" t="s">
        <v>178</v>
      </c>
      <c r="D35" s="24">
        <v>0</v>
      </c>
      <c r="E35" s="24">
        <v>0</v>
      </c>
      <c r="F35" s="24">
        <v>-1</v>
      </c>
      <c r="G35" s="24">
        <v>1</v>
      </c>
      <c r="H35" s="24">
        <v>0</v>
      </c>
      <c r="I35" s="24">
        <v>0</v>
      </c>
      <c r="J35" s="24">
        <v>-1</v>
      </c>
      <c r="K35" s="24">
        <v>0</v>
      </c>
      <c r="L35" s="24">
        <v>-1</v>
      </c>
      <c r="M35" s="24">
        <v>1</v>
      </c>
      <c r="N35" s="24">
        <v>0</v>
      </c>
      <c r="O35" s="24">
        <v>0</v>
      </c>
      <c r="P35" s="24">
        <v>-1</v>
      </c>
    </row>
    <row r="36" spans="1:16" x14ac:dyDescent="0.2">
      <c r="B36" s="22" t="s">
        <v>179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97</v>
      </c>
      <c r="M36" s="24">
        <v>0</v>
      </c>
      <c r="N36" s="24">
        <v>0</v>
      </c>
      <c r="O36" s="24">
        <v>0</v>
      </c>
      <c r="P36" s="24">
        <v>97</v>
      </c>
    </row>
    <row r="37" spans="1:16" x14ac:dyDescent="0.2">
      <c r="B37" s="22" t="s">
        <v>180</v>
      </c>
      <c r="D37" s="24">
        <v>0</v>
      </c>
      <c r="E37" s="24">
        <v>0</v>
      </c>
      <c r="F37" s="24">
        <v>0</v>
      </c>
      <c r="G37" s="24">
        <v>52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29</v>
      </c>
      <c r="N37" s="24">
        <v>0</v>
      </c>
      <c r="O37" s="24">
        <v>0</v>
      </c>
      <c r="P37" s="24">
        <v>81</v>
      </c>
    </row>
    <row r="38" spans="1:16" x14ac:dyDescent="0.2">
      <c r="B38" s="22" t="s">
        <v>181</v>
      </c>
      <c r="D38" s="24">
        <v>22</v>
      </c>
      <c r="E38" s="24">
        <v>-2</v>
      </c>
      <c r="F38" s="24">
        <v>0</v>
      </c>
      <c r="G38" s="24">
        <v>0</v>
      </c>
      <c r="H38" s="24">
        <v>36</v>
      </c>
      <c r="I38" s="24">
        <v>46</v>
      </c>
      <c r="J38" s="24">
        <v>21</v>
      </c>
      <c r="K38" s="24">
        <v>0</v>
      </c>
      <c r="L38" s="24">
        <v>0</v>
      </c>
      <c r="M38" s="24">
        <v>0</v>
      </c>
      <c r="N38" s="24">
        <v>37</v>
      </c>
      <c r="O38" s="24">
        <v>36</v>
      </c>
      <c r="P38" s="24">
        <v>196</v>
      </c>
    </row>
    <row r="39" spans="1:16" x14ac:dyDescent="0.2"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5" x14ac:dyDescent="0.25">
      <c r="A40" s="21" t="s">
        <v>71</v>
      </c>
      <c r="B40" s="21"/>
      <c r="C40" s="21"/>
      <c r="D40" s="31">
        <v>299</v>
      </c>
      <c r="E40" s="31">
        <v>35</v>
      </c>
      <c r="F40" s="31">
        <v>552</v>
      </c>
      <c r="G40" s="31">
        <v>296</v>
      </c>
      <c r="H40" s="31">
        <v>107</v>
      </c>
      <c r="I40" s="31">
        <v>-244</v>
      </c>
      <c r="J40" s="31">
        <v>-186</v>
      </c>
      <c r="K40" s="31">
        <v>91</v>
      </c>
      <c r="L40" s="31">
        <v>329</v>
      </c>
      <c r="M40" s="31">
        <v>-19</v>
      </c>
      <c r="N40" s="31">
        <v>237</v>
      </c>
      <c r="O40" s="31">
        <v>-336</v>
      </c>
      <c r="P40" s="31">
        <v>1161</v>
      </c>
    </row>
    <row r="41" spans="1:16" ht="15" x14ac:dyDescent="0.25">
      <c r="A41" s="21"/>
      <c r="B41" s="21"/>
      <c r="C41" s="2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5" x14ac:dyDescent="0.25">
      <c r="A42" s="21"/>
      <c r="B42" s="21"/>
      <c r="C42" s="2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ht="15" x14ac:dyDescent="0.25">
      <c r="A43" s="21"/>
      <c r="B43" s="21"/>
      <c r="C43" s="2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x14ac:dyDescent="0.2">
      <c r="A44" s="23"/>
      <c r="B44" s="23"/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 t="s">
        <v>79</v>
      </c>
    </row>
    <row r="45" spans="1:16" x14ac:dyDescent="0.2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x14ac:dyDescent="0.2">
      <c r="A46" s="34" t="s">
        <v>145</v>
      </c>
      <c r="B46" s="34"/>
      <c r="C46" s="34"/>
    </row>
    <row r="47" spans="1:16" x14ac:dyDescent="0.2">
      <c r="A47" s="34" t="s">
        <v>146</v>
      </c>
      <c r="B47" s="34"/>
      <c r="C47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63" orientation="portrait" r:id="rId1"/>
  <headerFooter>
    <oddHeader>&amp;C&amp;9BUREAU OF THE TREASURY
Statistical Data Analysis Division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D1623-B1C6-4410-9DDF-2BF854FB9E2C}">
  <sheetPr>
    <pageSetUpPr fitToPage="1"/>
  </sheetPr>
  <dimension ref="A1:P7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71" sqref="R71:S71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6" style="2" customWidth="1"/>
    <col min="4" max="5" width="10.28515625" style="2" customWidth="1"/>
    <col min="6" max="6" width="9.140625" style="2" customWidth="1"/>
    <col min="7" max="7" width="10" style="2" customWidth="1"/>
    <col min="8" max="9" width="10.28515625" style="2" customWidth="1"/>
    <col min="10" max="15" width="8.42578125" style="2" customWidth="1"/>
    <col min="16" max="16" width="9.5703125" style="2" customWidth="1"/>
    <col min="17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278</v>
      </c>
      <c r="B2" s="67"/>
      <c r="C2" s="67"/>
      <c r="D2" s="1"/>
    </row>
    <row r="3" spans="1:16" ht="13.5" customHeight="1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s="16" customFormat="1" ht="21" customHeight="1" thickBot="1" x14ac:dyDescent="0.25">
      <c r="A5" s="56"/>
      <c r="B5" s="57"/>
      <c r="C5" s="58" t="s">
        <v>3</v>
      </c>
      <c r="D5" s="58" t="s">
        <v>4</v>
      </c>
      <c r="E5" s="58" t="s">
        <v>5</v>
      </c>
      <c r="F5" s="58" t="s">
        <v>6</v>
      </c>
      <c r="G5" s="58" t="s">
        <v>7</v>
      </c>
      <c r="H5" s="58" t="s">
        <v>8</v>
      </c>
      <c r="I5" s="58" t="s">
        <v>81</v>
      </c>
      <c r="J5" s="58" t="s">
        <v>10</v>
      </c>
      <c r="K5" s="58" t="s">
        <v>11</v>
      </c>
      <c r="L5" s="58" t="s">
        <v>279</v>
      </c>
      <c r="M5" s="58" t="s">
        <v>75</v>
      </c>
      <c r="N5" s="58" t="s">
        <v>77</v>
      </c>
      <c r="O5" s="58" t="s">
        <v>78</v>
      </c>
      <c r="P5" s="58" t="s">
        <v>13</v>
      </c>
    </row>
    <row r="6" spans="1:16" ht="7.5" customHeight="1" thickTop="1" x14ac:dyDescent="0.2"/>
    <row r="7" spans="1:16" ht="15" x14ac:dyDescent="0.25">
      <c r="A7" s="1" t="s">
        <v>14</v>
      </c>
      <c r="B7" s="1"/>
      <c r="C7" s="1"/>
      <c r="D7" s="13">
        <f t="shared" ref="D7:P7" si="0">SUM(D8:D10)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>
        <f t="shared" si="0"/>
        <v>0</v>
      </c>
      <c r="P7" s="13">
        <f t="shared" si="0"/>
        <v>0</v>
      </c>
    </row>
    <row r="8" spans="1:16" hidden="1" x14ac:dyDescent="0.2">
      <c r="B8" s="2" t="s">
        <v>199</v>
      </c>
      <c r="D8" s="14">
        <v>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idden="1" x14ac:dyDescent="0.2">
      <c r="B9" s="2" t="s">
        <v>76</v>
      </c>
      <c r="D9" s="14">
        <v>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idden="1" x14ac:dyDescent="0.2">
      <c r="B10" s="2" t="s">
        <v>16</v>
      </c>
      <c r="D10" s="14">
        <v>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15.75" customHeight="1" x14ac:dyDescent="0.2"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" x14ac:dyDescent="0.25">
      <c r="A12" s="1" t="s">
        <v>17</v>
      </c>
      <c r="B12" s="1"/>
      <c r="C12" s="1"/>
      <c r="D12" s="13">
        <f t="shared" ref="D12:P12" si="1">SUM(D14:D22)</f>
        <v>0</v>
      </c>
      <c r="E12" s="13">
        <f t="shared" si="1"/>
        <v>12</v>
      </c>
      <c r="F12" s="13">
        <f t="shared" si="1"/>
        <v>725</v>
      </c>
      <c r="G12" s="13">
        <f t="shared" si="1"/>
        <v>1437</v>
      </c>
      <c r="H12" s="13">
        <f t="shared" si="1"/>
        <v>5292</v>
      </c>
      <c r="I12" s="13">
        <f t="shared" si="1"/>
        <v>4100</v>
      </c>
      <c r="J12" s="13">
        <f t="shared" si="1"/>
        <v>7850</v>
      </c>
      <c r="K12" s="13">
        <f t="shared" si="1"/>
        <v>12</v>
      </c>
      <c r="L12" s="13">
        <f t="shared" si="1"/>
        <v>614</v>
      </c>
      <c r="M12" s="13">
        <f t="shared" si="1"/>
        <v>6461</v>
      </c>
      <c r="N12" s="13">
        <f t="shared" si="1"/>
        <v>553</v>
      </c>
      <c r="O12" s="13">
        <f t="shared" si="1"/>
        <v>148</v>
      </c>
      <c r="P12" s="13">
        <f t="shared" si="1"/>
        <v>27204</v>
      </c>
    </row>
    <row r="13" spans="1:16" hidden="1" x14ac:dyDescent="0.2">
      <c r="B13" s="2" t="s">
        <v>18</v>
      </c>
      <c r="D13" s="14">
        <v>0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x14ac:dyDescent="0.2">
      <c r="B14" s="2" t="s">
        <v>19</v>
      </c>
      <c r="D14" s="14">
        <v>0</v>
      </c>
      <c r="E14" s="14">
        <v>14</v>
      </c>
      <c r="F14" s="14">
        <v>725</v>
      </c>
      <c r="G14" s="14">
        <v>192</v>
      </c>
      <c r="H14" s="14">
        <v>0</v>
      </c>
      <c r="I14" s="14">
        <v>107</v>
      </c>
      <c r="J14" s="14">
        <v>0</v>
      </c>
      <c r="K14" s="14">
        <v>12</v>
      </c>
      <c r="L14" s="14">
        <v>614</v>
      </c>
      <c r="M14" s="14">
        <v>186</v>
      </c>
      <c r="N14" s="14">
        <v>0</v>
      </c>
      <c r="O14" s="14">
        <v>141</v>
      </c>
      <c r="P14" s="14">
        <f>SUM(D14:O14)</f>
        <v>1991</v>
      </c>
    </row>
    <row r="15" spans="1:16" x14ac:dyDescent="0.2">
      <c r="B15" s="2" t="s">
        <v>20</v>
      </c>
      <c r="D15" s="14">
        <v>0</v>
      </c>
      <c r="E15" s="14">
        <v>-2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ref="P15:P21" si="2">SUM(D15:O15)</f>
        <v>-2</v>
      </c>
    </row>
    <row r="16" spans="1:16" hidden="1" x14ac:dyDescent="0.2">
      <c r="B16" s="2" t="s">
        <v>21</v>
      </c>
      <c r="D16" s="14">
        <v>0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>
        <f t="shared" si="2"/>
        <v>0</v>
      </c>
    </row>
    <row r="17" spans="1:16" hidden="1" x14ac:dyDescent="0.2">
      <c r="B17" s="2" t="s">
        <v>22</v>
      </c>
      <c r="D17" s="14">
        <v>0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f t="shared" si="2"/>
        <v>0</v>
      </c>
    </row>
    <row r="18" spans="1:16" hidden="1" x14ac:dyDescent="0.2">
      <c r="B18" s="2" t="s">
        <v>23</v>
      </c>
      <c r="D18" s="14">
        <v>0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>
        <f t="shared" si="2"/>
        <v>0</v>
      </c>
    </row>
    <row r="19" spans="1:16" x14ac:dyDescent="0.2">
      <c r="B19" s="2" t="s">
        <v>24</v>
      </c>
      <c r="D19" s="14">
        <v>0</v>
      </c>
      <c r="E19" s="14">
        <v>0</v>
      </c>
      <c r="F19" s="14">
        <v>0</v>
      </c>
      <c r="G19" s="14">
        <v>1245</v>
      </c>
      <c r="H19" s="14">
        <v>5247</v>
      </c>
      <c r="I19" s="14">
        <v>3993</v>
      </c>
      <c r="J19" s="14">
        <v>7850</v>
      </c>
      <c r="K19" s="14">
        <v>0</v>
      </c>
      <c r="L19" s="14">
        <v>0</v>
      </c>
      <c r="M19" s="14">
        <v>6275</v>
      </c>
      <c r="N19" s="14">
        <v>506</v>
      </c>
      <c r="O19" s="14">
        <v>0</v>
      </c>
      <c r="P19" s="14">
        <f t="shared" si="2"/>
        <v>25116</v>
      </c>
    </row>
    <row r="20" spans="1:16" hidden="1" x14ac:dyDescent="0.2">
      <c r="B20" s="2" t="s">
        <v>26</v>
      </c>
      <c r="D20" s="14">
        <v>0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>
        <f t="shared" si="2"/>
        <v>0</v>
      </c>
    </row>
    <row r="21" spans="1:16" x14ac:dyDescent="0.2">
      <c r="B21" s="2" t="s">
        <v>27</v>
      </c>
      <c r="D21" s="14">
        <v>0</v>
      </c>
      <c r="E21" s="14">
        <v>0</v>
      </c>
      <c r="F21" s="14">
        <v>0</v>
      </c>
      <c r="G21" s="14">
        <v>0</v>
      </c>
      <c r="H21" s="14">
        <v>45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47</v>
      </c>
      <c r="O21" s="14">
        <v>7</v>
      </c>
      <c r="P21" s="14">
        <f t="shared" si="2"/>
        <v>99</v>
      </c>
    </row>
    <row r="22" spans="1:16" hidden="1" x14ac:dyDescent="0.2">
      <c r="B22" s="2" t="s">
        <v>28</v>
      </c>
      <c r="D22" s="14">
        <v>0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>
        <f t="shared" ref="P22" si="3">SUM(D22:E22)</f>
        <v>0</v>
      </c>
    </row>
    <row r="23" spans="1:16" x14ac:dyDescent="0.2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4.5" customHeight="1" x14ac:dyDescent="0.2"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15" x14ac:dyDescent="0.25">
      <c r="A25" s="1" t="s">
        <v>29</v>
      </c>
      <c r="B25" s="1"/>
      <c r="C25" s="1"/>
      <c r="D25" s="13">
        <f t="shared" ref="D25:P25" si="4">SUM(D26:D67)</f>
        <v>1</v>
      </c>
      <c r="E25" s="13">
        <f t="shared" si="4"/>
        <v>1</v>
      </c>
      <c r="F25" s="13">
        <f t="shared" si="4"/>
        <v>-1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1</v>
      </c>
      <c r="L25" s="13">
        <f t="shared" si="4"/>
        <v>-1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1</v>
      </c>
    </row>
    <row r="26" spans="1:16" x14ac:dyDescent="0.2">
      <c r="B26" s="2" t="s">
        <v>30</v>
      </c>
      <c r="D26" s="14">
        <v>0</v>
      </c>
      <c r="E26" s="14">
        <v>0</v>
      </c>
      <c r="F26" s="14">
        <v>1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ref="P26:P44" si="5">SUM(D26:O26)</f>
        <v>1</v>
      </c>
    </row>
    <row r="27" spans="1:16" hidden="1" x14ac:dyDescent="0.2">
      <c r="B27" s="2" t="s">
        <v>31</v>
      </c>
      <c r="D27" s="14">
        <v>0</v>
      </c>
      <c r="E27" s="14">
        <v>0</v>
      </c>
      <c r="F27" s="14">
        <v>0</v>
      </c>
      <c r="G27" s="14"/>
      <c r="H27" s="14"/>
      <c r="I27" s="14"/>
      <c r="J27" s="14"/>
      <c r="K27" s="14"/>
      <c r="L27" s="14"/>
      <c r="M27" s="14"/>
      <c r="N27" s="14"/>
      <c r="O27" s="14"/>
      <c r="P27" s="14">
        <f t="shared" si="5"/>
        <v>0</v>
      </c>
    </row>
    <row r="28" spans="1:16" hidden="1" x14ac:dyDescent="0.2">
      <c r="B28" s="2" t="s">
        <v>32</v>
      </c>
      <c r="D28" s="14">
        <v>0</v>
      </c>
      <c r="E28" s="14">
        <v>0</v>
      </c>
      <c r="F28" s="14">
        <v>0</v>
      </c>
      <c r="G28" s="14"/>
      <c r="H28" s="14"/>
      <c r="I28" s="14"/>
      <c r="J28" s="14"/>
      <c r="K28" s="14"/>
      <c r="L28" s="14"/>
      <c r="M28" s="14"/>
      <c r="N28" s="14"/>
      <c r="O28" s="14"/>
      <c r="P28" s="14">
        <f t="shared" si="5"/>
        <v>0</v>
      </c>
    </row>
    <row r="29" spans="1:16" hidden="1" x14ac:dyDescent="0.2">
      <c r="B29" s="2" t="s">
        <v>33</v>
      </c>
      <c r="D29" s="14">
        <v>0</v>
      </c>
      <c r="E29" s="14">
        <v>0</v>
      </c>
      <c r="F29" s="14">
        <v>0</v>
      </c>
      <c r="G29" s="14"/>
      <c r="H29" s="14"/>
      <c r="I29" s="14"/>
      <c r="J29" s="14"/>
      <c r="K29" s="14"/>
      <c r="L29" s="14"/>
      <c r="M29" s="14"/>
      <c r="N29" s="14"/>
      <c r="O29" s="14"/>
      <c r="P29" s="14">
        <f t="shared" si="5"/>
        <v>0</v>
      </c>
    </row>
    <row r="30" spans="1:16" hidden="1" x14ac:dyDescent="0.2">
      <c r="B30" s="2" t="s">
        <v>34</v>
      </c>
      <c r="D30" s="14">
        <v>0</v>
      </c>
      <c r="E30" s="14">
        <v>0</v>
      </c>
      <c r="F30" s="14"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>
        <f t="shared" si="5"/>
        <v>0</v>
      </c>
    </row>
    <row r="31" spans="1:16" hidden="1" x14ac:dyDescent="0.2">
      <c r="B31" s="2" t="s">
        <v>35</v>
      </c>
      <c r="D31" s="14">
        <v>0</v>
      </c>
      <c r="E31" s="14">
        <v>0</v>
      </c>
      <c r="F31" s="14"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5"/>
        <v>0</v>
      </c>
    </row>
    <row r="32" spans="1:16" hidden="1" x14ac:dyDescent="0.2">
      <c r="B32" s="2" t="s">
        <v>36</v>
      </c>
      <c r="D32" s="14">
        <v>0</v>
      </c>
      <c r="E32" s="14">
        <v>0</v>
      </c>
      <c r="F32" s="14">
        <v>0</v>
      </c>
      <c r="G32" s="14"/>
      <c r="H32" s="14"/>
      <c r="I32" s="14"/>
      <c r="J32" s="14"/>
      <c r="K32" s="14"/>
      <c r="L32" s="14"/>
      <c r="M32" s="14"/>
      <c r="N32" s="14"/>
      <c r="O32" s="14"/>
      <c r="P32" s="14">
        <f t="shared" si="5"/>
        <v>0</v>
      </c>
    </row>
    <row r="33" spans="2:16" hidden="1" x14ac:dyDescent="0.2">
      <c r="B33" s="2" t="s">
        <v>37</v>
      </c>
      <c r="D33" s="14">
        <v>0</v>
      </c>
      <c r="E33" s="14">
        <v>0</v>
      </c>
      <c r="F33" s="14">
        <v>0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5"/>
        <v>0</v>
      </c>
    </row>
    <row r="34" spans="2:16" hidden="1" x14ac:dyDescent="0.2">
      <c r="B34" s="2" t="s">
        <v>38</v>
      </c>
      <c r="D34" s="14">
        <v>0</v>
      </c>
      <c r="E34" s="14">
        <v>0</v>
      </c>
      <c r="F34" s="14">
        <v>0</v>
      </c>
      <c r="G34" s="14"/>
      <c r="H34" s="14"/>
      <c r="I34" s="14"/>
      <c r="J34" s="14"/>
      <c r="K34" s="14"/>
      <c r="L34" s="14"/>
      <c r="M34" s="14"/>
      <c r="N34" s="14"/>
      <c r="O34" s="14"/>
      <c r="P34" s="14">
        <f t="shared" si="5"/>
        <v>0</v>
      </c>
    </row>
    <row r="35" spans="2:16" hidden="1" x14ac:dyDescent="0.2">
      <c r="B35" s="2" t="s">
        <v>39</v>
      </c>
      <c r="D35" s="14">
        <v>0</v>
      </c>
      <c r="E35" s="14">
        <v>0</v>
      </c>
      <c r="F35" s="14">
        <v>0</v>
      </c>
      <c r="G35" s="14"/>
      <c r="H35" s="14"/>
      <c r="I35" s="14"/>
      <c r="J35" s="14"/>
      <c r="K35" s="14"/>
      <c r="L35" s="14"/>
      <c r="M35" s="14"/>
      <c r="N35" s="14"/>
      <c r="O35" s="14"/>
      <c r="P35" s="14">
        <f t="shared" si="5"/>
        <v>0</v>
      </c>
    </row>
    <row r="36" spans="2:16" hidden="1" x14ac:dyDescent="0.2">
      <c r="B36" s="2" t="s">
        <v>275</v>
      </c>
      <c r="D36" s="14">
        <v>0</v>
      </c>
      <c r="E36" s="14">
        <v>0</v>
      </c>
      <c r="F36" s="14">
        <v>0</v>
      </c>
      <c r="G36" s="14"/>
      <c r="H36" s="14"/>
      <c r="I36" s="14"/>
      <c r="J36" s="14"/>
      <c r="K36" s="14"/>
      <c r="L36" s="14"/>
      <c r="M36" s="14"/>
      <c r="N36" s="14"/>
      <c r="O36" s="14"/>
      <c r="P36" s="14">
        <f t="shared" si="5"/>
        <v>0</v>
      </c>
    </row>
    <row r="37" spans="2:16" hidden="1" x14ac:dyDescent="0.2">
      <c r="B37" s="2" t="s">
        <v>40</v>
      </c>
      <c r="D37" s="14">
        <v>0</v>
      </c>
      <c r="E37" s="14">
        <v>0</v>
      </c>
      <c r="F37" s="14">
        <v>0</v>
      </c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5"/>
        <v>0</v>
      </c>
    </row>
    <row r="38" spans="2:16" hidden="1" x14ac:dyDescent="0.2">
      <c r="B38" s="2" t="s">
        <v>41</v>
      </c>
      <c r="D38" s="14">
        <v>0</v>
      </c>
      <c r="E38" s="14">
        <v>0</v>
      </c>
      <c r="F38" s="14">
        <v>0</v>
      </c>
      <c r="G38" s="14"/>
      <c r="H38" s="14"/>
      <c r="I38" s="14"/>
      <c r="J38" s="14"/>
      <c r="K38" s="14"/>
      <c r="L38" s="14"/>
      <c r="M38" s="14"/>
      <c r="N38" s="14"/>
      <c r="O38" s="14"/>
      <c r="P38" s="14">
        <f t="shared" si="5"/>
        <v>0</v>
      </c>
    </row>
    <row r="39" spans="2:16" x14ac:dyDescent="0.2">
      <c r="B39" s="2" t="s">
        <v>39</v>
      </c>
      <c r="D39" s="14">
        <v>0</v>
      </c>
      <c r="E39" s="14">
        <v>1</v>
      </c>
      <c r="F39" s="14">
        <v>-1</v>
      </c>
      <c r="G39" s="14">
        <v>0</v>
      </c>
      <c r="H39" s="14">
        <v>0</v>
      </c>
      <c r="I39" s="14">
        <v>0</v>
      </c>
      <c r="J39" s="14">
        <v>0</v>
      </c>
      <c r="K39" s="14">
        <v>1</v>
      </c>
      <c r="L39" s="14">
        <v>-1</v>
      </c>
      <c r="M39" s="14">
        <v>0</v>
      </c>
      <c r="N39" s="14">
        <v>0</v>
      </c>
      <c r="O39" s="14">
        <v>0</v>
      </c>
      <c r="P39" s="14">
        <f t="shared" si="5"/>
        <v>0</v>
      </c>
    </row>
    <row r="40" spans="2:16" hidden="1" x14ac:dyDescent="0.2">
      <c r="B40" s="2" t="s">
        <v>42</v>
      </c>
      <c r="D40" s="14">
        <v>0</v>
      </c>
      <c r="E40" s="14">
        <v>0</v>
      </c>
      <c r="F40" s="14">
        <v>0</v>
      </c>
      <c r="G40" s="14"/>
      <c r="H40" s="14"/>
      <c r="I40" s="14"/>
      <c r="J40" s="14"/>
      <c r="K40" s="14"/>
      <c r="L40" s="14"/>
      <c r="M40" s="14"/>
      <c r="N40" s="14"/>
      <c r="O40" s="14"/>
      <c r="P40" s="14">
        <f t="shared" si="5"/>
        <v>0</v>
      </c>
    </row>
    <row r="41" spans="2:16" hidden="1" x14ac:dyDescent="0.2">
      <c r="B41" s="2" t="s">
        <v>43</v>
      </c>
      <c r="D41" s="14">
        <v>0</v>
      </c>
      <c r="E41" s="14">
        <v>0</v>
      </c>
      <c r="F41" s="14">
        <v>0</v>
      </c>
      <c r="G41" s="14"/>
      <c r="H41" s="14"/>
      <c r="I41" s="14"/>
      <c r="J41" s="14"/>
      <c r="K41" s="14"/>
      <c r="L41" s="14"/>
      <c r="M41" s="14"/>
      <c r="N41" s="14"/>
      <c r="O41" s="14"/>
      <c r="P41" s="14">
        <f t="shared" si="5"/>
        <v>0</v>
      </c>
    </row>
    <row r="42" spans="2:16" hidden="1" x14ac:dyDescent="0.2">
      <c r="B42" s="2" t="s">
        <v>44</v>
      </c>
      <c r="D42" s="14">
        <v>0</v>
      </c>
      <c r="E42" s="14">
        <v>0</v>
      </c>
      <c r="F42" s="14">
        <v>0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si="5"/>
        <v>0</v>
      </c>
    </row>
    <row r="43" spans="2:16" hidden="1" x14ac:dyDescent="0.2">
      <c r="B43" s="2" t="s">
        <v>45</v>
      </c>
      <c r="D43" s="14">
        <v>0</v>
      </c>
      <c r="E43" s="14">
        <v>0</v>
      </c>
      <c r="F43" s="14">
        <v>0</v>
      </c>
      <c r="G43" s="14"/>
      <c r="H43" s="14"/>
      <c r="I43" s="14"/>
      <c r="J43" s="14"/>
      <c r="K43" s="14"/>
      <c r="L43" s="14"/>
      <c r="M43" s="14"/>
      <c r="N43" s="14"/>
      <c r="O43" s="14"/>
      <c r="P43" s="14">
        <f t="shared" si="5"/>
        <v>0</v>
      </c>
    </row>
    <row r="44" spans="2:16" x14ac:dyDescent="0.2">
      <c r="B44" s="2" t="s">
        <v>46</v>
      </c>
      <c r="D44" s="14">
        <v>1</v>
      </c>
      <c r="E44" s="14">
        <v>0</v>
      </c>
      <c r="F44" s="14">
        <v>-1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2:16" hidden="1" x14ac:dyDescent="0.2">
      <c r="B45" s="2" t="s">
        <v>63</v>
      </c>
      <c r="D45" s="14">
        <v>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2:16" hidden="1" x14ac:dyDescent="0.2">
      <c r="B46" s="2" t="s">
        <v>48</v>
      </c>
      <c r="D46" s="14">
        <v>0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2:16" hidden="1" x14ac:dyDescent="0.2">
      <c r="B47" s="2" t="s">
        <v>49</v>
      </c>
      <c r="D47" s="14">
        <v>0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idden="1" x14ac:dyDescent="0.2">
      <c r="B48" s="2" t="s">
        <v>50</v>
      </c>
      <c r="D48" s="14">
        <v>0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idden="1" x14ac:dyDescent="0.2">
      <c r="B49" s="2" t="s">
        <v>51</v>
      </c>
      <c r="D49" s="14">
        <v>0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idden="1" x14ac:dyDescent="0.2">
      <c r="B50" s="2" t="s">
        <v>52</v>
      </c>
      <c r="D50" s="14">
        <v>0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idden="1" x14ac:dyDescent="0.2">
      <c r="B51" s="2" t="s">
        <v>53</v>
      </c>
      <c r="D51" s="14">
        <v>0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" hidden="1" customHeight="1" x14ac:dyDescent="0.2">
      <c r="B52" s="2" t="s">
        <v>54</v>
      </c>
      <c r="D52" s="14">
        <v>0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" hidden="1" customHeight="1" x14ac:dyDescent="0.2">
      <c r="B53" s="2" t="s">
        <v>55</v>
      </c>
      <c r="D53" s="14">
        <v>0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idden="1" x14ac:dyDescent="0.2">
      <c r="B54" s="2" t="s">
        <v>56</v>
      </c>
      <c r="D54" s="14">
        <v>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idden="1" x14ac:dyDescent="0.2">
      <c r="B55" s="2" t="s">
        <v>57</v>
      </c>
      <c r="D55" s="14">
        <v>0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idden="1" x14ac:dyDescent="0.2">
      <c r="B56" s="2" t="s">
        <v>58</v>
      </c>
      <c r="D56" s="14">
        <v>0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idden="1" x14ac:dyDescent="0.2">
      <c r="B57" s="2" t="s">
        <v>59</v>
      </c>
      <c r="D57" s="14">
        <v>0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idden="1" x14ac:dyDescent="0.2">
      <c r="B58" s="2" t="s">
        <v>60</v>
      </c>
      <c r="D58" s="14">
        <v>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idden="1" x14ac:dyDescent="0.2">
      <c r="B59" s="2" t="s">
        <v>61</v>
      </c>
      <c r="D59" s="14">
        <v>0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idden="1" x14ac:dyDescent="0.2">
      <c r="B60" s="2" t="s">
        <v>62</v>
      </c>
      <c r="D60" s="14">
        <v>0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idden="1" x14ac:dyDescent="0.2">
      <c r="B61" s="2" t="s">
        <v>63</v>
      </c>
      <c r="D61" s="14">
        <v>0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idden="1" x14ac:dyDescent="0.2">
      <c r="B62" s="2" t="s">
        <v>64</v>
      </c>
      <c r="D62" s="14">
        <v>0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idden="1" x14ac:dyDescent="0.2">
      <c r="B63" s="2" t="s">
        <v>47</v>
      </c>
      <c r="D63" s="14">
        <v>0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idden="1" x14ac:dyDescent="0.2">
      <c r="B64" s="2" t="s">
        <v>65</v>
      </c>
      <c r="D64" s="14">
        <v>0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idden="1" x14ac:dyDescent="0.2">
      <c r="B65" s="2" t="s">
        <v>66</v>
      </c>
      <c r="D65" s="14">
        <v>0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1:16" hidden="1" x14ac:dyDescent="0.2">
      <c r="B66" s="2" t="s">
        <v>67</v>
      </c>
      <c r="D66" s="14">
        <v>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1:16" hidden="1" x14ac:dyDescent="0.2">
      <c r="B67" s="2" t="s">
        <v>68</v>
      </c>
      <c r="D67" s="14">
        <v>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hidden="1" x14ac:dyDescent="0.2">
      <c r="B68" s="2" t="s">
        <v>69</v>
      </c>
      <c r="D68" s="14">
        <v>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idden="1" x14ac:dyDescent="0.2">
      <c r="B69" s="2" t="s">
        <v>70</v>
      </c>
      <c r="D69" s="14">
        <v>0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6" ht="8.1" customHeight="1" x14ac:dyDescent="0.2"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1:16" ht="15" x14ac:dyDescent="0.25">
      <c r="A71" s="1" t="s">
        <v>71</v>
      </c>
      <c r="B71" s="1"/>
      <c r="C71" s="1"/>
      <c r="D71" s="13">
        <f t="shared" ref="D71:P71" si="6">D7+D12+D25</f>
        <v>1</v>
      </c>
      <c r="E71" s="13">
        <f t="shared" si="6"/>
        <v>13</v>
      </c>
      <c r="F71" s="13">
        <f t="shared" si="6"/>
        <v>724</v>
      </c>
      <c r="G71" s="13">
        <f t="shared" si="6"/>
        <v>1437</v>
      </c>
      <c r="H71" s="13">
        <f t="shared" si="6"/>
        <v>5292</v>
      </c>
      <c r="I71" s="13">
        <f t="shared" si="6"/>
        <v>4100</v>
      </c>
      <c r="J71" s="13">
        <f t="shared" si="6"/>
        <v>7850</v>
      </c>
      <c r="K71" s="13">
        <f t="shared" si="6"/>
        <v>13</v>
      </c>
      <c r="L71" s="13">
        <f t="shared" si="6"/>
        <v>613</v>
      </c>
      <c r="M71" s="13">
        <f t="shared" si="6"/>
        <v>6461</v>
      </c>
      <c r="N71" s="13">
        <f t="shared" si="6"/>
        <v>553</v>
      </c>
      <c r="O71" s="13">
        <f t="shared" si="6"/>
        <v>148</v>
      </c>
      <c r="P71" s="13">
        <f t="shared" si="6"/>
        <v>27205</v>
      </c>
    </row>
    <row r="72" spans="1:16" ht="13.5" customHeight="1" x14ac:dyDescent="0.25">
      <c r="A72" s="5"/>
      <c r="B72" s="9"/>
      <c r="C72" s="9"/>
      <c r="D72" s="10"/>
    </row>
    <row r="73" spans="1:16" s="61" customFormat="1" ht="12.75" x14ac:dyDescent="0.2">
      <c r="A73" s="60" t="s">
        <v>72</v>
      </c>
    </row>
    <row r="74" spans="1:16" s="61" customFormat="1" ht="12.75" x14ac:dyDescent="0.2">
      <c r="D74" s="62"/>
    </row>
    <row r="75" spans="1:16" s="61" customFormat="1" ht="12.75" x14ac:dyDescent="0.2">
      <c r="A75" s="60" t="s">
        <v>73</v>
      </c>
      <c r="B75" s="60"/>
      <c r="C75" s="60"/>
      <c r="D75" s="60"/>
    </row>
    <row r="76" spans="1:16" s="61" customFormat="1" ht="12.75" x14ac:dyDescent="0.2">
      <c r="A76" s="60" t="s">
        <v>74</v>
      </c>
      <c r="B76" s="60"/>
      <c r="C76" s="60"/>
      <c r="D76" s="60"/>
    </row>
    <row r="77" spans="1:16" x14ac:dyDescent="0.2">
      <c r="B77" s="69" t="s">
        <v>79</v>
      </c>
      <c r="C77" s="69"/>
      <c r="D77" s="69"/>
    </row>
  </sheetData>
  <sheetProtection algorithmName="SHA-512" hashValue="eca0/ZAD9YIkv+VZ78CzuQz2pAq+F6HsX+WdJkvAg9kVVe8N6J16XxdymAVp/ZknSZ0+ufAdpInxHW04XU4PQw==" saltValue="WPnGNlVCw8d2tIYDzO3ugQ==" spinCount="100000" sheet="1" objects="1" scenarios="1"/>
  <mergeCells count="3">
    <mergeCell ref="A2:C2"/>
    <mergeCell ref="A3:C3"/>
    <mergeCell ref="B77:D77"/>
  </mergeCells>
  <printOptions horizontalCentered="1"/>
  <pageMargins left="0" right="0" top="0.9055118110236221" bottom="0.62992125984251968" header="0.35433070866141736" footer="0.15748031496062992"/>
  <pageSetup paperSize="9" scale="62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51"/>
  <sheetViews>
    <sheetView zoomScaleNormal="100" workbookViewId="0">
      <selection activeCell="Q25" sqref="Q25"/>
    </sheetView>
  </sheetViews>
  <sheetFormatPr defaultRowHeight="14.25" x14ac:dyDescent="0.2"/>
  <cols>
    <col min="1" max="1" width="3.85546875" style="22" customWidth="1"/>
    <col min="2" max="2" width="9.140625" style="22"/>
    <col min="3" max="3" width="29.140625" style="22" customWidth="1"/>
    <col min="4" max="16" width="8.140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182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4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s="21" customFormat="1" ht="15" x14ac:dyDescent="0.25">
      <c r="A7" s="50" t="s">
        <v>167</v>
      </c>
      <c r="D7" s="30">
        <v>0</v>
      </c>
      <c r="E7" s="30">
        <v>199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-82</v>
      </c>
      <c r="L7" s="30">
        <v>0</v>
      </c>
      <c r="M7" s="30">
        <v>-30</v>
      </c>
      <c r="N7" s="30">
        <v>0</v>
      </c>
      <c r="O7" s="30">
        <v>-32</v>
      </c>
      <c r="P7" s="30">
        <v>55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183</v>
      </c>
      <c r="D9" s="24">
        <v>0</v>
      </c>
      <c r="E9" s="24">
        <v>199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-82</v>
      </c>
      <c r="L9" s="24">
        <v>0</v>
      </c>
      <c r="M9" s="24">
        <v>-30</v>
      </c>
      <c r="N9" s="24">
        <v>0</v>
      </c>
      <c r="O9" s="24">
        <v>-32</v>
      </c>
      <c r="P9" s="51">
        <v>55</v>
      </c>
    </row>
    <row r="10" spans="1:16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s="21" customFormat="1" ht="15" x14ac:dyDescent="0.25">
      <c r="A11" s="50" t="s">
        <v>17</v>
      </c>
      <c r="D11" s="30">
        <v>203</v>
      </c>
      <c r="E11" s="30">
        <v>-129</v>
      </c>
      <c r="F11" s="30">
        <v>927</v>
      </c>
      <c r="G11" s="30">
        <v>135</v>
      </c>
      <c r="H11" s="30">
        <v>393</v>
      </c>
      <c r="I11" s="30">
        <v>-315</v>
      </c>
      <c r="J11" s="30">
        <v>245</v>
      </c>
      <c r="K11" s="30">
        <v>-76</v>
      </c>
      <c r="L11" s="30">
        <v>-10</v>
      </c>
      <c r="M11" s="30">
        <v>396</v>
      </c>
      <c r="N11" s="30">
        <v>1050</v>
      </c>
      <c r="O11" s="30">
        <v>376</v>
      </c>
      <c r="P11" s="30">
        <v>3195</v>
      </c>
    </row>
    <row r="12" spans="1:16" x14ac:dyDescent="0.2"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x14ac:dyDescent="0.2">
      <c r="B13" s="22" t="s">
        <v>151</v>
      </c>
      <c r="D13" s="24">
        <v>0</v>
      </c>
      <c r="E13" s="24">
        <v>2</v>
      </c>
      <c r="F13" s="24">
        <v>58</v>
      </c>
      <c r="G13" s="24">
        <v>1</v>
      </c>
      <c r="H13" s="24">
        <v>37</v>
      </c>
      <c r="I13" s="24">
        <v>3</v>
      </c>
      <c r="J13" s="24">
        <v>-48</v>
      </c>
      <c r="K13" s="24">
        <v>3</v>
      </c>
      <c r="L13" s="24">
        <v>49</v>
      </c>
      <c r="M13" s="24">
        <v>-2</v>
      </c>
      <c r="N13" s="24">
        <v>-29</v>
      </c>
      <c r="O13" s="24">
        <v>10</v>
      </c>
      <c r="P13" s="24">
        <v>84</v>
      </c>
    </row>
    <row r="14" spans="1:16" x14ac:dyDescent="0.2">
      <c r="B14" s="22" t="s">
        <v>19</v>
      </c>
      <c r="D14" s="24">
        <v>1</v>
      </c>
      <c r="E14" s="24">
        <v>0</v>
      </c>
      <c r="F14" s="24">
        <v>233</v>
      </c>
      <c r="G14" s="24">
        <v>0</v>
      </c>
      <c r="H14" s="24">
        <v>271</v>
      </c>
      <c r="I14" s="24">
        <v>-155</v>
      </c>
      <c r="J14" s="24">
        <v>0</v>
      </c>
      <c r="K14" s="24">
        <v>-18</v>
      </c>
      <c r="L14" s="24">
        <v>-77</v>
      </c>
      <c r="M14" s="24">
        <v>185</v>
      </c>
      <c r="N14" s="24">
        <v>72</v>
      </c>
      <c r="O14" s="24">
        <v>285</v>
      </c>
      <c r="P14" s="24">
        <v>797</v>
      </c>
    </row>
    <row r="15" spans="1:16" x14ac:dyDescent="0.2">
      <c r="B15" s="22" t="s">
        <v>184</v>
      </c>
      <c r="D15" s="24">
        <v>0</v>
      </c>
      <c r="E15" s="24">
        <v>0</v>
      </c>
      <c r="F15" s="24">
        <v>15</v>
      </c>
      <c r="G15" s="24">
        <v>-17</v>
      </c>
      <c r="H15" s="24">
        <v>1</v>
      </c>
      <c r="I15" s="24">
        <v>0</v>
      </c>
      <c r="J15" s="24">
        <v>0</v>
      </c>
      <c r="K15" s="24">
        <v>-37</v>
      </c>
      <c r="L15" s="24">
        <v>36</v>
      </c>
      <c r="M15" s="24">
        <v>0</v>
      </c>
      <c r="N15" s="24">
        <v>-5</v>
      </c>
      <c r="O15" s="24">
        <v>9</v>
      </c>
      <c r="P15" s="24">
        <v>2</v>
      </c>
    </row>
    <row r="16" spans="1:16" x14ac:dyDescent="0.2">
      <c r="B16" s="22" t="s">
        <v>185</v>
      </c>
      <c r="D16" s="24">
        <v>0</v>
      </c>
      <c r="E16" s="24">
        <v>0</v>
      </c>
      <c r="F16" s="24">
        <v>34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47</v>
      </c>
      <c r="P16" s="24">
        <v>81</v>
      </c>
    </row>
    <row r="17" spans="1:16" x14ac:dyDescent="0.2">
      <c r="B17" s="22" t="s">
        <v>186</v>
      </c>
      <c r="D17" s="24">
        <v>0</v>
      </c>
      <c r="E17" s="24">
        <v>0</v>
      </c>
      <c r="F17" s="24">
        <v>76</v>
      </c>
      <c r="G17" s="24">
        <v>0</v>
      </c>
      <c r="H17" s="24">
        <v>-3</v>
      </c>
      <c r="I17" s="24">
        <v>-75</v>
      </c>
      <c r="J17" s="24">
        <v>0</v>
      </c>
      <c r="K17" s="24">
        <v>0</v>
      </c>
      <c r="L17" s="24">
        <v>91</v>
      </c>
      <c r="M17" s="24">
        <v>0</v>
      </c>
      <c r="N17" s="24">
        <v>-93</v>
      </c>
      <c r="O17" s="24">
        <v>154</v>
      </c>
      <c r="P17" s="24">
        <v>150</v>
      </c>
    </row>
    <row r="18" spans="1:16" x14ac:dyDescent="0.2">
      <c r="B18" s="22" t="s">
        <v>22</v>
      </c>
      <c r="D18" s="24">
        <v>0</v>
      </c>
      <c r="E18" s="24">
        <v>0</v>
      </c>
      <c r="F18" s="24">
        <v>9</v>
      </c>
      <c r="G18" s="24">
        <v>0</v>
      </c>
      <c r="H18" s="24">
        <v>-9</v>
      </c>
      <c r="I18" s="24">
        <v>-2</v>
      </c>
      <c r="J18" s="24">
        <v>0</v>
      </c>
      <c r="K18" s="24">
        <v>1</v>
      </c>
      <c r="L18" s="24">
        <v>0</v>
      </c>
      <c r="M18" s="24">
        <v>0</v>
      </c>
      <c r="N18" s="24">
        <v>0</v>
      </c>
      <c r="O18" s="24">
        <v>0</v>
      </c>
      <c r="P18" s="24">
        <v>-1</v>
      </c>
    </row>
    <row r="19" spans="1:16" x14ac:dyDescent="0.2">
      <c r="B19" s="22" t="s">
        <v>187</v>
      </c>
      <c r="D19" s="24">
        <v>-87</v>
      </c>
      <c r="E19" s="24">
        <v>-3</v>
      </c>
      <c r="F19" s="24">
        <v>245</v>
      </c>
      <c r="G19" s="24">
        <v>104</v>
      </c>
      <c r="H19" s="24">
        <v>64</v>
      </c>
      <c r="I19" s="24">
        <v>-168</v>
      </c>
      <c r="J19" s="24">
        <v>183</v>
      </c>
      <c r="K19" s="24">
        <v>9</v>
      </c>
      <c r="L19" s="24">
        <v>-20</v>
      </c>
      <c r="M19" s="24">
        <v>60</v>
      </c>
      <c r="N19" s="24">
        <v>49</v>
      </c>
      <c r="O19" s="24">
        <v>-289</v>
      </c>
      <c r="P19" s="24">
        <v>147</v>
      </c>
    </row>
    <row r="20" spans="1:16" x14ac:dyDescent="0.2">
      <c r="B20" s="22" t="s">
        <v>24</v>
      </c>
      <c r="D20" s="24">
        <v>0</v>
      </c>
      <c r="E20" s="24">
        <v>-32</v>
      </c>
      <c r="F20" s="24">
        <v>35</v>
      </c>
      <c r="G20" s="24">
        <v>0</v>
      </c>
      <c r="H20" s="24">
        <v>-2</v>
      </c>
      <c r="I20" s="24">
        <v>0</v>
      </c>
      <c r="J20" s="24">
        <v>0</v>
      </c>
      <c r="K20" s="24">
        <v>-42</v>
      </c>
      <c r="L20" s="24">
        <v>34</v>
      </c>
      <c r="M20" s="24">
        <v>1</v>
      </c>
      <c r="N20" s="24">
        <v>0</v>
      </c>
      <c r="O20" s="24">
        <v>0</v>
      </c>
      <c r="P20" s="24">
        <v>-6</v>
      </c>
    </row>
    <row r="21" spans="1:16" x14ac:dyDescent="0.2">
      <c r="B21" s="22" t="s">
        <v>25</v>
      </c>
      <c r="D21" s="24">
        <v>-29</v>
      </c>
      <c r="E21" s="24">
        <v>0</v>
      </c>
      <c r="F21" s="24">
        <v>-16</v>
      </c>
      <c r="G21" s="24">
        <v>-4</v>
      </c>
      <c r="H21" s="24">
        <v>0</v>
      </c>
      <c r="I21" s="24">
        <v>-16</v>
      </c>
      <c r="J21" s="24">
        <v>0</v>
      </c>
      <c r="K21" s="24">
        <v>0</v>
      </c>
      <c r="L21" s="24">
        <v>-21</v>
      </c>
      <c r="M21" s="24">
        <v>-8</v>
      </c>
      <c r="N21" s="24">
        <v>0</v>
      </c>
      <c r="O21" s="24">
        <v>-25</v>
      </c>
      <c r="P21" s="24">
        <v>-119</v>
      </c>
    </row>
    <row r="22" spans="1:16" x14ac:dyDescent="0.2">
      <c r="B22" s="22" t="s">
        <v>94</v>
      </c>
      <c r="D22" s="24">
        <v>308</v>
      </c>
      <c r="E22" s="24">
        <v>-107</v>
      </c>
      <c r="F22" s="24">
        <v>12</v>
      </c>
      <c r="G22" s="24">
        <v>28</v>
      </c>
      <c r="H22" s="24">
        <v>104</v>
      </c>
      <c r="I22" s="24">
        <v>3</v>
      </c>
      <c r="J22" s="24">
        <v>11</v>
      </c>
      <c r="K22" s="24">
        <v>0</v>
      </c>
      <c r="L22" s="24">
        <v>0</v>
      </c>
      <c r="M22" s="24">
        <v>142</v>
      </c>
      <c r="N22" s="24">
        <v>1135</v>
      </c>
      <c r="O22" s="24">
        <v>152</v>
      </c>
      <c r="P22" s="24">
        <v>1788</v>
      </c>
    </row>
    <row r="23" spans="1:16" x14ac:dyDescent="0.2">
      <c r="B23" s="22" t="s">
        <v>27</v>
      </c>
      <c r="D23" s="24">
        <v>22</v>
      </c>
      <c r="E23" s="24">
        <v>0</v>
      </c>
      <c r="F23" s="24">
        <v>146</v>
      </c>
      <c r="G23" s="24">
        <v>23</v>
      </c>
      <c r="H23" s="24">
        <v>6</v>
      </c>
      <c r="I23" s="24">
        <v>21</v>
      </c>
      <c r="J23" s="24">
        <v>114</v>
      </c>
      <c r="K23" s="24">
        <v>1</v>
      </c>
      <c r="L23" s="24">
        <v>43</v>
      </c>
      <c r="M23" s="24">
        <v>18</v>
      </c>
      <c r="N23" s="24">
        <v>2</v>
      </c>
      <c r="O23" s="24">
        <v>-37</v>
      </c>
      <c r="P23" s="24">
        <v>359</v>
      </c>
    </row>
    <row r="24" spans="1:16" x14ac:dyDescent="0.2">
      <c r="B24" s="22" t="s">
        <v>168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-11</v>
      </c>
      <c r="O24" s="24">
        <v>0</v>
      </c>
      <c r="P24" s="24">
        <v>-11</v>
      </c>
    </row>
    <row r="25" spans="1:16" x14ac:dyDescent="0.2">
      <c r="B25" s="22" t="s">
        <v>28</v>
      </c>
      <c r="D25" s="24">
        <v>-12</v>
      </c>
      <c r="E25" s="24">
        <v>11</v>
      </c>
      <c r="F25" s="24">
        <v>80</v>
      </c>
      <c r="G25" s="24">
        <v>0</v>
      </c>
      <c r="H25" s="24">
        <v>-76</v>
      </c>
      <c r="I25" s="24">
        <v>74</v>
      </c>
      <c r="J25" s="24">
        <v>-15</v>
      </c>
      <c r="K25" s="24">
        <v>7</v>
      </c>
      <c r="L25" s="24">
        <v>-145</v>
      </c>
      <c r="M25" s="24">
        <v>0</v>
      </c>
      <c r="N25" s="24">
        <v>-70</v>
      </c>
      <c r="O25" s="24">
        <v>70</v>
      </c>
      <c r="P25" s="24">
        <v>-76</v>
      </c>
    </row>
    <row r="26" spans="1:16" x14ac:dyDescent="0.2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s="21" customFormat="1" ht="15" x14ac:dyDescent="0.25">
      <c r="A27" s="50" t="s">
        <v>29</v>
      </c>
      <c r="D27" s="30">
        <v>-6</v>
      </c>
      <c r="E27" s="30">
        <v>1</v>
      </c>
      <c r="F27" s="30">
        <v>98</v>
      </c>
      <c r="G27" s="30">
        <v>131</v>
      </c>
      <c r="H27" s="30">
        <v>33</v>
      </c>
      <c r="I27" s="30">
        <v>61</v>
      </c>
      <c r="J27" s="30">
        <v>6</v>
      </c>
      <c r="K27" s="30">
        <v>-77</v>
      </c>
      <c r="L27" s="30">
        <v>167</v>
      </c>
      <c r="M27" s="30">
        <v>110</v>
      </c>
      <c r="N27" s="30">
        <v>-8</v>
      </c>
      <c r="O27" s="30">
        <v>54</v>
      </c>
      <c r="P27" s="30">
        <v>570</v>
      </c>
    </row>
    <row r="28" spans="1:16" x14ac:dyDescent="0.2"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16" x14ac:dyDescent="0.2">
      <c r="B29" s="22" t="s">
        <v>155</v>
      </c>
      <c r="D29" s="24">
        <v>0</v>
      </c>
      <c r="E29" s="24">
        <v>0</v>
      </c>
      <c r="F29" s="24">
        <v>9</v>
      </c>
      <c r="G29" s="24">
        <v>95</v>
      </c>
      <c r="H29" s="24">
        <v>0</v>
      </c>
      <c r="I29" s="24">
        <v>0</v>
      </c>
      <c r="J29" s="24">
        <v>0</v>
      </c>
      <c r="K29" s="24">
        <v>-82</v>
      </c>
      <c r="L29" s="24">
        <v>82</v>
      </c>
      <c r="M29" s="24">
        <v>95</v>
      </c>
      <c r="N29" s="24">
        <v>0</v>
      </c>
      <c r="O29" s="24">
        <v>-95</v>
      </c>
      <c r="P29" s="24">
        <v>104</v>
      </c>
    </row>
    <row r="30" spans="1:16" x14ac:dyDescent="0.2">
      <c r="B30" s="22" t="s">
        <v>170</v>
      </c>
      <c r="D30" s="24">
        <v>32</v>
      </c>
      <c r="E30" s="24">
        <v>0</v>
      </c>
      <c r="F30" s="24">
        <v>0</v>
      </c>
      <c r="G30" s="24">
        <v>0</v>
      </c>
      <c r="H30" s="24">
        <v>-10</v>
      </c>
      <c r="I30" s="24">
        <v>-11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-104</v>
      </c>
      <c r="P30" s="24">
        <v>-93</v>
      </c>
    </row>
    <row r="31" spans="1:16" x14ac:dyDescent="0.2">
      <c r="B31" s="22" t="s">
        <v>165</v>
      </c>
      <c r="D31" s="24">
        <v>7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7</v>
      </c>
    </row>
    <row r="32" spans="1:16" x14ac:dyDescent="0.2">
      <c r="B32" s="22" t="s">
        <v>188</v>
      </c>
      <c r="D32" s="24">
        <v>0</v>
      </c>
      <c r="E32" s="24">
        <v>0</v>
      </c>
      <c r="F32" s="24">
        <v>1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1</v>
      </c>
      <c r="M32" s="24">
        <v>0</v>
      </c>
      <c r="N32" s="24">
        <v>0</v>
      </c>
      <c r="O32" s="24">
        <v>0</v>
      </c>
      <c r="P32" s="24">
        <v>2</v>
      </c>
    </row>
    <row r="33" spans="1:16" x14ac:dyDescent="0.2">
      <c r="B33" s="22" t="s">
        <v>189</v>
      </c>
      <c r="D33" s="24">
        <v>-6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-6</v>
      </c>
    </row>
    <row r="34" spans="1:16" x14ac:dyDescent="0.2">
      <c r="B34" s="22" t="s">
        <v>172</v>
      </c>
      <c r="D34" s="24">
        <v>0</v>
      </c>
      <c r="E34" s="24">
        <v>0</v>
      </c>
      <c r="F34" s="24">
        <v>-2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-2</v>
      </c>
    </row>
    <row r="35" spans="1:16" x14ac:dyDescent="0.2">
      <c r="B35" s="22" t="s">
        <v>190</v>
      </c>
      <c r="D35" s="24">
        <v>0</v>
      </c>
      <c r="E35" s="24">
        <v>0</v>
      </c>
      <c r="F35" s="24">
        <v>37</v>
      </c>
      <c r="G35" s="24">
        <v>54</v>
      </c>
      <c r="H35" s="24">
        <v>0</v>
      </c>
      <c r="I35" s="24">
        <v>0</v>
      </c>
      <c r="J35" s="24">
        <v>-1</v>
      </c>
      <c r="K35" s="24">
        <v>0</v>
      </c>
      <c r="L35" s="24">
        <v>95</v>
      </c>
      <c r="M35" s="24">
        <v>0</v>
      </c>
      <c r="N35" s="24">
        <v>0</v>
      </c>
      <c r="O35" s="24">
        <v>0</v>
      </c>
      <c r="P35" s="24">
        <v>185</v>
      </c>
    </row>
    <row r="36" spans="1:16" x14ac:dyDescent="0.2">
      <c r="B36" s="22" t="s">
        <v>121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80</v>
      </c>
      <c r="P36" s="24">
        <v>80</v>
      </c>
    </row>
    <row r="37" spans="1:16" x14ac:dyDescent="0.2">
      <c r="B37" s="22" t="s">
        <v>177</v>
      </c>
      <c r="D37" s="24">
        <v>0</v>
      </c>
      <c r="E37" s="24">
        <v>0</v>
      </c>
      <c r="F37" s="24">
        <v>-2</v>
      </c>
      <c r="G37" s="24">
        <v>-2</v>
      </c>
      <c r="H37" s="24">
        <v>3</v>
      </c>
      <c r="I37" s="24">
        <v>11</v>
      </c>
      <c r="J37" s="24">
        <v>0</v>
      </c>
      <c r="K37" s="24">
        <v>0</v>
      </c>
      <c r="L37" s="24">
        <v>0</v>
      </c>
      <c r="M37" s="24">
        <v>14</v>
      </c>
      <c r="N37" s="24">
        <v>1</v>
      </c>
      <c r="O37" s="24">
        <v>40</v>
      </c>
      <c r="P37" s="24">
        <v>65</v>
      </c>
    </row>
    <row r="38" spans="1:16" x14ac:dyDescent="0.2">
      <c r="B38" s="22" t="s">
        <v>191</v>
      </c>
      <c r="D38" s="24">
        <v>0</v>
      </c>
      <c r="E38" s="24">
        <v>0</v>
      </c>
      <c r="F38" s="24">
        <v>0</v>
      </c>
      <c r="G38" s="24">
        <v>-15</v>
      </c>
      <c r="H38" s="24">
        <v>-8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-24</v>
      </c>
      <c r="P38" s="24">
        <v>-47</v>
      </c>
    </row>
    <row r="39" spans="1:16" x14ac:dyDescent="0.2">
      <c r="B39" s="22" t="s">
        <v>192</v>
      </c>
      <c r="D39" s="24">
        <v>1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1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2</v>
      </c>
    </row>
    <row r="40" spans="1:16" x14ac:dyDescent="0.2">
      <c r="B40" s="22" t="s">
        <v>193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17</v>
      </c>
      <c r="J40" s="24">
        <v>1</v>
      </c>
      <c r="K40" s="24">
        <v>0</v>
      </c>
      <c r="L40" s="24">
        <v>0</v>
      </c>
      <c r="M40" s="24">
        <v>0</v>
      </c>
      <c r="N40" s="24">
        <v>0</v>
      </c>
      <c r="O40" s="24">
        <v>15</v>
      </c>
      <c r="P40" s="24">
        <v>33</v>
      </c>
    </row>
    <row r="41" spans="1:16" x14ac:dyDescent="0.2">
      <c r="B41" s="22" t="s">
        <v>178</v>
      </c>
      <c r="D41" s="24">
        <v>0</v>
      </c>
      <c r="E41" s="24">
        <v>0</v>
      </c>
      <c r="F41" s="24">
        <v>2</v>
      </c>
      <c r="G41" s="24">
        <v>-1</v>
      </c>
      <c r="H41" s="24">
        <v>0</v>
      </c>
      <c r="I41" s="24">
        <v>0</v>
      </c>
      <c r="J41" s="24">
        <v>0</v>
      </c>
      <c r="K41" s="24">
        <v>0</v>
      </c>
      <c r="L41" s="24">
        <v>-1</v>
      </c>
      <c r="M41" s="24">
        <v>1</v>
      </c>
      <c r="N41" s="24">
        <v>0</v>
      </c>
      <c r="O41" s="24">
        <v>0</v>
      </c>
      <c r="P41" s="24">
        <v>1</v>
      </c>
    </row>
    <row r="42" spans="1:16" x14ac:dyDescent="0.2">
      <c r="B42" s="22" t="s">
        <v>194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35</v>
      </c>
      <c r="J42" s="24">
        <v>5</v>
      </c>
      <c r="K42" s="24">
        <v>0</v>
      </c>
      <c r="L42" s="24">
        <v>0</v>
      </c>
      <c r="M42" s="24">
        <v>0</v>
      </c>
      <c r="N42" s="24">
        <v>0</v>
      </c>
      <c r="O42" s="24">
        <v>27</v>
      </c>
      <c r="P42" s="24">
        <v>67</v>
      </c>
    </row>
    <row r="43" spans="1:16" x14ac:dyDescent="0.2">
      <c r="B43" s="22" t="s">
        <v>195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-50</v>
      </c>
      <c r="J43" s="24">
        <v>0</v>
      </c>
      <c r="K43" s="24">
        <v>0</v>
      </c>
      <c r="L43" s="24">
        <v>0</v>
      </c>
      <c r="M43" s="24">
        <v>0</v>
      </c>
      <c r="N43" s="24">
        <v>-50</v>
      </c>
      <c r="O43" s="24">
        <v>100</v>
      </c>
      <c r="P43" s="24">
        <v>0</v>
      </c>
    </row>
    <row r="44" spans="1:16" x14ac:dyDescent="0.2">
      <c r="B44" s="22" t="s">
        <v>196</v>
      </c>
      <c r="D44" s="24">
        <v>-40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-40</v>
      </c>
    </row>
    <row r="45" spans="1:16" x14ac:dyDescent="0.2">
      <c r="B45" s="22" t="s">
        <v>181</v>
      </c>
      <c r="D45" s="24">
        <v>0</v>
      </c>
      <c r="E45" s="24">
        <v>1</v>
      </c>
      <c r="F45" s="24">
        <v>53</v>
      </c>
      <c r="G45" s="24">
        <v>0</v>
      </c>
      <c r="H45" s="24">
        <v>48</v>
      </c>
      <c r="I45" s="24">
        <v>59</v>
      </c>
      <c r="J45" s="24">
        <v>0</v>
      </c>
      <c r="K45" s="24">
        <v>5</v>
      </c>
      <c r="L45" s="24">
        <v>-10</v>
      </c>
      <c r="M45" s="24">
        <v>0</v>
      </c>
      <c r="N45" s="24">
        <v>41</v>
      </c>
      <c r="O45" s="24">
        <v>15</v>
      </c>
      <c r="P45" s="24">
        <v>212</v>
      </c>
    </row>
    <row r="46" spans="1:16" x14ac:dyDescent="0.2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5" x14ac:dyDescent="0.25">
      <c r="A47" s="21" t="s">
        <v>71</v>
      </c>
      <c r="B47" s="21"/>
      <c r="C47" s="21"/>
      <c r="D47" s="31">
        <v>197</v>
      </c>
      <c r="E47" s="31">
        <v>71</v>
      </c>
      <c r="F47" s="31">
        <v>1025</v>
      </c>
      <c r="G47" s="31">
        <v>266</v>
      </c>
      <c r="H47" s="31">
        <v>426</v>
      </c>
      <c r="I47" s="31">
        <v>-254</v>
      </c>
      <c r="J47" s="31">
        <v>251</v>
      </c>
      <c r="K47" s="31">
        <v>-235</v>
      </c>
      <c r="L47" s="31">
        <v>157</v>
      </c>
      <c r="M47" s="31">
        <v>476</v>
      </c>
      <c r="N47" s="31">
        <v>1042</v>
      </c>
      <c r="O47" s="31">
        <v>398</v>
      </c>
      <c r="P47" s="31">
        <v>3820</v>
      </c>
    </row>
    <row r="48" spans="1:16" x14ac:dyDescent="0.2">
      <c r="A48" s="23"/>
      <c r="B48" s="23"/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">
      <c r="A50" s="34" t="s">
        <v>145</v>
      </c>
      <c r="B50" s="34"/>
      <c r="C50" s="34"/>
    </row>
    <row r="51" spans="1:16" x14ac:dyDescent="0.2">
      <c r="A51" s="34" t="s">
        <v>146</v>
      </c>
      <c r="B51" s="34"/>
      <c r="C51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68" orientation="portrait" r:id="rId1"/>
  <headerFooter>
    <oddHeader>&amp;C&amp;9BUREAU OF THE TREASURY
Statistical Data Analysis Division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P53"/>
  <sheetViews>
    <sheetView zoomScaleNormal="100" workbookViewId="0">
      <selection activeCell="T19" sqref="T19"/>
    </sheetView>
  </sheetViews>
  <sheetFormatPr defaultRowHeight="14.25" x14ac:dyDescent="0.2"/>
  <cols>
    <col min="1" max="1" width="3.5703125" style="22" customWidth="1"/>
    <col min="2" max="2" width="9.140625" style="22"/>
    <col min="3" max="3" width="26.8554687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197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3.2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s="21" customFormat="1" ht="15" x14ac:dyDescent="0.25">
      <c r="A7" s="50" t="s">
        <v>167</v>
      </c>
      <c r="D7" s="30">
        <v>-5</v>
      </c>
      <c r="E7" s="30">
        <v>196</v>
      </c>
      <c r="F7" s="30">
        <v>-47</v>
      </c>
      <c r="G7" s="30">
        <v>0</v>
      </c>
      <c r="H7" s="30">
        <v>0</v>
      </c>
      <c r="I7" s="30">
        <v>0</v>
      </c>
      <c r="J7" s="30">
        <v>-8</v>
      </c>
      <c r="K7" s="30">
        <v>153</v>
      </c>
      <c r="L7" s="30">
        <v>0</v>
      </c>
      <c r="M7" s="30">
        <v>-100</v>
      </c>
      <c r="N7" s="30">
        <v>0</v>
      </c>
      <c r="O7" s="30">
        <v>-67</v>
      </c>
      <c r="P7" s="30">
        <v>122</v>
      </c>
    </row>
    <row r="8" spans="1:16" s="21" customFormat="1" ht="15" x14ac:dyDescent="0.25">
      <c r="A8" s="5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B9" s="22" t="s">
        <v>198</v>
      </c>
      <c r="D9" s="24">
        <v>0</v>
      </c>
      <c r="E9" s="24">
        <v>-6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-6</v>
      </c>
    </row>
    <row r="10" spans="1:16" x14ac:dyDescent="0.2">
      <c r="B10" s="22" t="s">
        <v>199</v>
      </c>
      <c r="D10" s="24">
        <v>-5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-8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-13</v>
      </c>
    </row>
    <row r="11" spans="1:16" x14ac:dyDescent="0.2">
      <c r="B11" s="22" t="s">
        <v>200</v>
      </c>
      <c r="D11" s="24">
        <v>0</v>
      </c>
      <c r="E11" s="24">
        <v>202</v>
      </c>
      <c r="F11" s="24">
        <v>-47</v>
      </c>
      <c r="G11" s="24">
        <v>0</v>
      </c>
      <c r="H11" s="24">
        <v>0</v>
      </c>
      <c r="I11" s="24">
        <v>0</v>
      </c>
      <c r="J11" s="24">
        <v>0</v>
      </c>
      <c r="K11" s="24">
        <v>153</v>
      </c>
      <c r="L11" s="24">
        <v>0</v>
      </c>
      <c r="M11" s="24">
        <v>-100</v>
      </c>
      <c r="N11" s="24">
        <v>0</v>
      </c>
      <c r="O11" s="24">
        <v>-67</v>
      </c>
      <c r="P11" s="24">
        <v>141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s="21" customFormat="1" ht="15" x14ac:dyDescent="0.25">
      <c r="A13" s="50" t="s">
        <v>17</v>
      </c>
      <c r="D13" s="30">
        <v>67</v>
      </c>
      <c r="E13" s="30">
        <v>-14</v>
      </c>
      <c r="F13" s="30">
        <v>499</v>
      </c>
      <c r="G13" s="30">
        <v>-3575</v>
      </c>
      <c r="H13" s="30">
        <v>-1174</v>
      </c>
      <c r="I13" s="30">
        <v>98</v>
      </c>
      <c r="J13" s="30">
        <v>220</v>
      </c>
      <c r="K13" s="30">
        <v>173</v>
      </c>
      <c r="L13" s="30">
        <v>724</v>
      </c>
      <c r="M13" s="30">
        <v>1720</v>
      </c>
      <c r="N13" s="30">
        <v>1275</v>
      </c>
      <c r="O13" s="30">
        <v>881</v>
      </c>
      <c r="P13" s="30">
        <v>894</v>
      </c>
    </row>
    <row r="14" spans="1:16" x14ac:dyDescent="0.2"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x14ac:dyDescent="0.2">
      <c r="B15" s="22" t="s">
        <v>151</v>
      </c>
      <c r="D15" s="24">
        <v>5</v>
      </c>
      <c r="E15" s="24">
        <v>2</v>
      </c>
      <c r="F15" s="24">
        <v>47</v>
      </c>
      <c r="G15" s="24">
        <v>1</v>
      </c>
      <c r="H15" s="24">
        <v>33</v>
      </c>
      <c r="I15" s="24">
        <v>2</v>
      </c>
      <c r="J15" s="24">
        <v>-2</v>
      </c>
      <c r="K15" s="24">
        <v>9</v>
      </c>
      <c r="L15" s="24">
        <v>1</v>
      </c>
      <c r="M15" s="24">
        <v>-1</v>
      </c>
      <c r="N15" s="24">
        <v>30</v>
      </c>
      <c r="O15" s="24">
        <v>-3</v>
      </c>
      <c r="P15" s="24">
        <v>124</v>
      </c>
    </row>
    <row r="16" spans="1:16" x14ac:dyDescent="0.2">
      <c r="B16" s="22" t="s">
        <v>19</v>
      </c>
      <c r="D16" s="24">
        <v>0</v>
      </c>
      <c r="E16" s="24">
        <v>0</v>
      </c>
      <c r="F16" s="24">
        <v>0</v>
      </c>
      <c r="G16" s="24">
        <v>-10</v>
      </c>
      <c r="H16" s="24">
        <v>197</v>
      </c>
      <c r="I16" s="24">
        <v>0</v>
      </c>
      <c r="J16" s="24">
        <v>0</v>
      </c>
      <c r="K16" s="24">
        <v>0</v>
      </c>
      <c r="L16" s="24">
        <v>0</v>
      </c>
      <c r="M16" s="24">
        <v>10</v>
      </c>
      <c r="N16" s="24">
        <v>63</v>
      </c>
      <c r="O16" s="24">
        <v>-64</v>
      </c>
      <c r="P16" s="24">
        <v>196</v>
      </c>
    </row>
    <row r="17" spans="1:16" x14ac:dyDescent="0.2">
      <c r="B17" s="22" t="s">
        <v>201</v>
      </c>
      <c r="D17" s="24">
        <v>0</v>
      </c>
      <c r="E17" s="24">
        <v>-7</v>
      </c>
      <c r="F17" s="24">
        <v>36</v>
      </c>
      <c r="G17" s="24">
        <v>-11</v>
      </c>
      <c r="H17" s="24">
        <v>0</v>
      </c>
      <c r="I17" s="24">
        <v>10</v>
      </c>
      <c r="J17" s="24">
        <v>0</v>
      </c>
      <c r="K17" s="24">
        <v>9</v>
      </c>
      <c r="L17" s="24">
        <v>23</v>
      </c>
      <c r="M17" s="24">
        <v>2</v>
      </c>
      <c r="N17" s="24">
        <v>1</v>
      </c>
      <c r="O17" s="24">
        <v>10</v>
      </c>
      <c r="P17" s="24">
        <v>73</v>
      </c>
    </row>
    <row r="18" spans="1:16" x14ac:dyDescent="0.2">
      <c r="B18" s="22" t="s">
        <v>186</v>
      </c>
      <c r="D18" s="24">
        <v>0</v>
      </c>
      <c r="E18" s="24">
        <v>0</v>
      </c>
      <c r="F18" s="24">
        <v>68</v>
      </c>
      <c r="G18" s="24">
        <v>0</v>
      </c>
      <c r="H18" s="24">
        <v>0</v>
      </c>
      <c r="I18" s="24">
        <v>-69</v>
      </c>
      <c r="J18" s="24">
        <v>0</v>
      </c>
      <c r="K18" s="24">
        <v>0</v>
      </c>
      <c r="L18" s="24">
        <v>83</v>
      </c>
      <c r="M18" s="24">
        <v>0</v>
      </c>
      <c r="N18" s="24">
        <v>-46</v>
      </c>
      <c r="O18" s="24">
        <v>-41</v>
      </c>
      <c r="P18" s="24">
        <v>-5</v>
      </c>
    </row>
    <row r="19" spans="1:16" x14ac:dyDescent="0.2">
      <c r="B19" s="22" t="s">
        <v>202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50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50</v>
      </c>
    </row>
    <row r="20" spans="1:16" x14ac:dyDescent="0.2">
      <c r="B20" s="22" t="s">
        <v>22</v>
      </c>
      <c r="D20" s="24">
        <v>0</v>
      </c>
      <c r="E20" s="24">
        <v>0</v>
      </c>
      <c r="F20" s="24">
        <v>0</v>
      </c>
      <c r="G20" s="24">
        <v>0</v>
      </c>
      <c r="H20" s="24">
        <v>-1557</v>
      </c>
      <c r="I20" s="24">
        <v>75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-1482</v>
      </c>
    </row>
    <row r="21" spans="1:16" x14ac:dyDescent="0.2">
      <c r="B21" s="22" t="s">
        <v>187</v>
      </c>
      <c r="D21" s="24">
        <v>53</v>
      </c>
      <c r="E21" s="24">
        <v>4</v>
      </c>
      <c r="F21" s="24">
        <v>149</v>
      </c>
      <c r="G21" s="24">
        <v>35</v>
      </c>
      <c r="H21" s="24">
        <v>102</v>
      </c>
      <c r="I21" s="24">
        <v>-14</v>
      </c>
      <c r="J21" s="24">
        <v>232</v>
      </c>
      <c r="K21" s="24">
        <v>-61</v>
      </c>
      <c r="L21" s="24">
        <v>-4</v>
      </c>
      <c r="M21" s="24">
        <v>43</v>
      </c>
      <c r="N21" s="24">
        <v>83</v>
      </c>
      <c r="O21" s="24">
        <v>-4</v>
      </c>
      <c r="P21" s="24">
        <v>618</v>
      </c>
    </row>
    <row r="22" spans="1:16" x14ac:dyDescent="0.2">
      <c r="B22" s="22" t="s">
        <v>24</v>
      </c>
      <c r="D22" s="24">
        <v>0</v>
      </c>
      <c r="E22" s="24">
        <v>0</v>
      </c>
      <c r="F22" s="24">
        <v>33</v>
      </c>
      <c r="G22" s="24">
        <v>1</v>
      </c>
      <c r="H22" s="24">
        <v>0</v>
      </c>
      <c r="I22" s="24">
        <v>0</v>
      </c>
      <c r="J22" s="24">
        <v>0</v>
      </c>
      <c r="K22" s="24">
        <v>-34</v>
      </c>
      <c r="L22" s="24">
        <v>32</v>
      </c>
      <c r="M22" s="24">
        <v>0</v>
      </c>
      <c r="N22" s="24">
        <v>0</v>
      </c>
      <c r="O22" s="24">
        <v>0</v>
      </c>
      <c r="P22" s="24">
        <v>32</v>
      </c>
    </row>
    <row r="23" spans="1:16" x14ac:dyDescent="0.2">
      <c r="B23" s="22" t="s">
        <v>25</v>
      </c>
      <c r="D23" s="24">
        <v>0</v>
      </c>
      <c r="E23" s="24">
        <v>0</v>
      </c>
      <c r="F23" s="24">
        <v>-21</v>
      </c>
      <c r="G23" s="24">
        <v>0</v>
      </c>
      <c r="H23" s="24">
        <v>0</v>
      </c>
      <c r="I23" s="24">
        <v>-42</v>
      </c>
      <c r="J23" s="24">
        <v>0</v>
      </c>
      <c r="K23" s="24">
        <v>0</v>
      </c>
      <c r="L23" s="24">
        <v>-54</v>
      </c>
      <c r="M23" s="24">
        <v>0</v>
      </c>
      <c r="N23" s="24">
        <v>0</v>
      </c>
      <c r="O23" s="24">
        <v>-20</v>
      </c>
      <c r="P23" s="24">
        <v>-137</v>
      </c>
    </row>
    <row r="24" spans="1:16" x14ac:dyDescent="0.2">
      <c r="B24" s="22" t="s">
        <v>94</v>
      </c>
      <c r="D24" s="24">
        <v>-89</v>
      </c>
      <c r="E24" s="24">
        <v>-16</v>
      </c>
      <c r="F24" s="24">
        <v>2</v>
      </c>
      <c r="G24" s="24">
        <v>-3607</v>
      </c>
      <c r="H24" s="24">
        <v>113</v>
      </c>
      <c r="I24" s="24">
        <v>3</v>
      </c>
      <c r="J24" s="24">
        <v>-105</v>
      </c>
      <c r="K24" s="24">
        <v>240</v>
      </c>
      <c r="L24" s="24">
        <v>645</v>
      </c>
      <c r="M24" s="24">
        <v>1663</v>
      </c>
      <c r="N24" s="24">
        <v>1141</v>
      </c>
      <c r="O24" s="24">
        <v>1056</v>
      </c>
      <c r="P24" s="24">
        <v>1046</v>
      </c>
    </row>
    <row r="25" spans="1:16" x14ac:dyDescent="0.2">
      <c r="B25" s="22" t="s">
        <v>27</v>
      </c>
      <c r="D25" s="24">
        <v>97</v>
      </c>
      <c r="E25" s="24">
        <v>0</v>
      </c>
      <c r="F25" s="24">
        <v>49</v>
      </c>
      <c r="G25" s="24">
        <v>16</v>
      </c>
      <c r="H25" s="24">
        <v>6</v>
      </c>
      <c r="I25" s="24">
        <v>15</v>
      </c>
      <c r="J25" s="24">
        <v>106</v>
      </c>
      <c r="K25" s="24">
        <v>0</v>
      </c>
      <c r="L25" s="24">
        <v>0</v>
      </c>
      <c r="M25" s="24">
        <v>3</v>
      </c>
      <c r="N25" s="24">
        <v>4</v>
      </c>
      <c r="O25" s="24">
        <v>14</v>
      </c>
      <c r="P25" s="24">
        <v>310</v>
      </c>
    </row>
    <row r="26" spans="1:16" x14ac:dyDescent="0.2">
      <c r="B26" s="22" t="s">
        <v>28</v>
      </c>
      <c r="D26" s="24">
        <v>1</v>
      </c>
      <c r="E26" s="24">
        <v>3</v>
      </c>
      <c r="F26" s="24">
        <v>136</v>
      </c>
      <c r="G26" s="24">
        <v>0</v>
      </c>
      <c r="H26" s="24">
        <v>-68</v>
      </c>
      <c r="I26" s="24">
        <v>68</v>
      </c>
      <c r="J26" s="24">
        <v>-11</v>
      </c>
      <c r="K26" s="24">
        <v>10</v>
      </c>
      <c r="L26" s="24">
        <v>-2</v>
      </c>
      <c r="M26" s="24">
        <v>0</v>
      </c>
      <c r="N26" s="24">
        <v>-1</v>
      </c>
      <c r="O26" s="24">
        <v>-67</v>
      </c>
      <c r="P26" s="24">
        <v>69</v>
      </c>
    </row>
    <row r="27" spans="1:16" x14ac:dyDescent="0.2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s="21" customFormat="1" ht="15" x14ac:dyDescent="0.25">
      <c r="A28" s="50" t="s">
        <v>29</v>
      </c>
      <c r="D28" s="30">
        <v>4</v>
      </c>
      <c r="E28" s="30">
        <v>-49</v>
      </c>
      <c r="F28" s="30">
        <v>157</v>
      </c>
      <c r="G28" s="30">
        <v>85</v>
      </c>
      <c r="H28" s="30">
        <v>-194</v>
      </c>
      <c r="I28" s="30">
        <v>-37</v>
      </c>
      <c r="J28" s="30">
        <v>0</v>
      </c>
      <c r="K28" s="30">
        <v>23</v>
      </c>
      <c r="L28" s="30">
        <v>-130</v>
      </c>
      <c r="M28" s="30">
        <v>30</v>
      </c>
      <c r="N28" s="30">
        <v>-9</v>
      </c>
      <c r="O28" s="30">
        <v>-194</v>
      </c>
      <c r="P28" s="30">
        <v>-314</v>
      </c>
    </row>
    <row r="29" spans="1:16" x14ac:dyDescent="0.2"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x14ac:dyDescent="0.2">
      <c r="B30" s="22" t="s">
        <v>169</v>
      </c>
      <c r="D30" s="24">
        <v>0</v>
      </c>
      <c r="E30" s="24">
        <v>2</v>
      </c>
      <c r="F30" s="24">
        <v>2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5</v>
      </c>
      <c r="P30" s="24">
        <v>10</v>
      </c>
    </row>
    <row r="31" spans="1:16" x14ac:dyDescent="0.2">
      <c r="B31" s="22" t="s">
        <v>203</v>
      </c>
      <c r="D31" s="24">
        <v>0</v>
      </c>
      <c r="E31" s="24">
        <v>0</v>
      </c>
      <c r="F31" s="24">
        <v>63</v>
      </c>
      <c r="G31" s="24">
        <v>94</v>
      </c>
      <c r="H31" s="24">
        <v>-94</v>
      </c>
      <c r="I31" s="24">
        <v>0</v>
      </c>
      <c r="J31" s="24">
        <v>0</v>
      </c>
      <c r="K31" s="24">
        <v>0</v>
      </c>
      <c r="L31" s="24">
        <v>-59</v>
      </c>
      <c r="M31" s="24">
        <v>0</v>
      </c>
      <c r="N31" s="24">
        <v>0</v>
      </c>
      <c r="O31" s="24">
        <v>0</v>
      </c>
      <c r="P31" s="24">
        <v>4</v>
      </c>
    </row>
    <row r="32" spans="1:16" x14ac:dyDescent="0.2">
      <c r="B32" s="22" t="s">
        <v>170</v>
      </c>
      <c r="D32" s="24">
        <v>9</v>
      </c>
      <c r="E32" s="24">
        <v>1</v>
      </c>
      <c r="F32" s="24">
        <v>0</v>
      </c>
      <c r="G32" s="24">
        <v>0</v>
      </c>
      <c r="H32" s="24">
        <v>-9</v>
      </c>
      <c r="I32" s="24">
        <v>-12</v>
      </c>
      <c r="J32" s="24">
        <v>0</v>
      </c>
      <c r="K32" s="24">
        <v>9</v>
      </c>
      <c r="L32" s="24">
        <v>0</v>
      </c>
      <c r="M32" s="24">
        <v>0</v>
      </c>
      <c r="N32" s="24">
        <v>-8</v>
      </c>
      <c r="O32" s="24">
        <v>-22</v>
      </c>
      <c r="P32" s="24">
        <v>-32</v>
      </c>
    </row>
    <row r="33" spans="1:16" x14ac:dyDescent="0.2">
      <c r="B33" s="22" t="s">
        <v>204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6</v>
      </c>
      <c r="M33" s="24">
        <v>0</v>
      </c>
      <c r="N33" s="24">
        <v>0</v>
      </c>
      <c r="O33" s="24">
        <v>0</v>
      </c>
      <c r="P33" s="24">
        <v>6</v>
      </c>
    </row>
    <row r="34" spans="1:16" x14ac:dyDescent="0.2">
      <c r="B34" s="22" t="s">
        <v>205</v>
      </c>
      <c r="D34" s="24">
        <v>0</v>
      </c>
      <c r="E34" s="24">
        <v>0</v>
      </c>
      <c r="F34" s="24">
        <v>85</v>
      </c>
      <c r="G34" s="24">
        <v>17</v>
      </c>
      <c r="H34" s="24">
        <v>-2</v>
      </c>
      <c r="I34" s="24">
        <v>0</v>
      </c>
      <c r="J34" s="24">
        <v>0</v>
      </c>
      <c r="K34" s="24">
        <v>0</v>
      </c>
      <c r="L34" s="24">
        <v>0</v>
      </c>
      <c r="M34" s="24">
        <v>82</v>
      </c>
      <c r="N34" s="24">
        <v>15</v>
      </c>
      <c r="O34" s="24">
        <v>-1</v>
      </c>
      <c r="P34" s="24">
        <v>196</v>
      </c>
    </row>
    <row r="35" spans="1:16" x14ac:dyDescent="0.2">
      <c r="B35" s="22" t="s">
        <v>172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-203</v>
      </c>
      <c r="P35" s="24">
        <v>-203</v>
      </c>
    </row>
    <row r="36" spans="1:16" x14ac:dyDescent="0.2">
      <c r="B36" s="22" t="s">
        <v>206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40</v>
      </c>
      <c r="M36" s="24">
        <v>0</v>
      </c>
      <c r="N36" s="24">
        <v>0</v>
      </c>
      <c r="O36" s="24">
        <v>0</v>
      </c>
      <c r="P36" s="24">
        <v>40</v>
      </c>
    </row>
    <row r="37" spans="1:16" x14ac:dyDescent="0.2">
      <c r="B37" s="22" t="s">
        <v>207</v>
      </c>
      <c r="D37" s="24">
        <v>0</v>
      </c>
      <c r="E37" s="24">
        <v>0</v>
      </c>
      <c r="F37" s="24">
        <v>9</v>
      </c>
      <c r="G37" s="24">
        <v>0</v>
      </c>
      <c r="H37" s="24">
        <v>0</v>
      </c>
      <c r="I37" s="24">
        <v>19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15</v>
      </c>
      <c r="P37" s="24">
        <v>43</v>
      </c>
    </row>
    <row r="38" spans="1:16" x14ac:dyDescent="0.2">
      <c r="B38" s="22" t="s">
        <v>208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15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14</v>
      </c>
      <c r="P38" s="24">
        <v>29</v>
      </c>
    </row>
    <row r="39" spans="1:16" x14ac:dyDescent="0.2">
      <c r="B39" s="22" t="s">
        <v>209</v>
      </c>
      <c r="D39" s="24">
        <v>0</v>
      </c>
      <c r="E39" s="24">
        <v>0</v>
      </c>
      <c r="F39" s="24">
        <v>-2</v>
      </c>
      <c r="G39" s="24">
        <v>2</v>
      </c>
      <c r="H39" s="24">
        <v>13</v>
      </c>
      <c r="I39" s="24">
        <v>0</v>
      </c>
      <c r="J39" s="24">
        <v>0</v>
      </c>
      <c r="K39" s="24">
        <v>-7</v>
      </c>
      <c r="L39" s="24">
        <v>-2</v>
      </c>
      <c r="M39" s="24">
        <v>13</v>
      </c>
      <c r="N39" s="24">
        <v>1</v>
      </c>
      <c r="O39" s="24">
        <v>0</v>
      </c>
      <c r="P39" s="24">
        <v>18</v>
      </c>
    </row>
    <row r="40" spans="1:16" x14ac:dyDescent="0.2">
      <c r="B40" s="22" t="s">
        <v>178</v>
      </c>
      <c r="D40" s="24">
        <v>1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1</v>
      </c>
      <c r="L40" s="24">
        <v>0</v>
      </c>
      <c r="M40" s="24">
        <v>1</v>
      </c>
      <c r="N40" s="24">
        <v>-2</v>
      </c>
      <c r="O40" s="24">
        <v>-2</v>
      </c>
      <c r="P40" s="24">
        <v>-1</v>
      </c>
    </row>
    <row r="41" spans="1:16" x14ac:dyDescent="0.2">
      <c r="B41" s="22" t="s">
        <v>210</v>
      </c>
      <c r="D41" s="24">
        <v>0</v>
      </c>
      <c r="E41" s="24">
        <v>0</v>
      </c>
      <c r="F41" s="24">
        <v>0</v>
      </c>
      <c r="G41" s="24">
        <v>0</v>
      </c>
      <c r="H41" s="24">
        <v>-100</v>
      </c>
      <c r="I41" s="24">
        <v>-100</v>
      </c>
      <c r="J41" s="24">
        <v>0</v>
      </c>
      <c r="K41" s="24">
        <v>0</v>
      </c>
      <c r="L41" s="24">
        <v>-100</v>
      </c>
      <c r="M41" s="24">
        <v>-50</v>
      </c>
      <c r="N41" s="24">
        <v>0</v>
      </c>
      <c r="O41" s="24">
        <v>0</v>
      </c>
      <c r="P41" s="24">
        <v>-350</v>
      </c>
    </row>
    <row r="42" spans="1:16" x14ac:dyDescent="0.2">
      <c r="B42" s="22" t="s">
        <v>211</v>
      </c>
      <c r="D42" s="24">
        <v>0</v>
      </c>
      <c r="E42" s="24">
        <v>0</v>
      </c>
      <c r="F42" s="24">
        <v>0</v>
      </c>
      <c r="G42" s="24">
        <v>-29</v>
      </c>
      <c r="H42" s="24">
        <v>-4</v>
      </c>
      <c r="I42" s="24">
        <v>0</v>
      </c>
      <c r="J42" s="24">
        <v>0</v>
      </c>
      <c r="K42" s="24">
        <v>0</v>
      </c>
      <c r="L42" s="24">
        <v>0</v>
      </c>
      <c r="M42" s="24">
        <v>-16</v>
      </c>
      <c r="N42" s="24">
        <v>-18</v>
      </c>
      <c r="O42" s="24">
        <v>0</v>
      </c>
      <c r="P42" s="24">
        <v>-67</v>
      </c>
    </row>
    <row r="43" spans="1:16" x14ac:dyDescent="0.2">
      <c r="B43" s="22" t="s">
        <v>212</v>
      </c>
      <c r="D43" s="24">
        <v>-6</v>
      </c>
      <c r="E43" s="24">
        <v>-66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-72</v>
      </c>
    </row>
    <row r="44" spans="1:16" x14ac:dyDescent="0.2">
      <c r="B44" s="22" t="s">
        <v>213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4</v>
      </c>
      <c r="L44" s="24">
        <v>0</v>
      </c>
      <c r="M44" s="24">
        <v>0</v>
      </c>
      <c r="N44" s="24">
        <v>0</v>
      </c>
      <c r="O44" s="24">
        <v>0</v>
      </c>
      <c r="P44" s="24">
        <v>4</v>
      </c>
    </row>
    <row r="45" spans="1:16" x14ac:dyDescent="0.2">
      <c r="B45" s="22" t="s">
        <v>181</v>
      </c>
      <c r="D45" s="24">
        <v>0</v>
      </c>
      <c r="E45" s="24">
        <v>14</v>
      </c>
      <c r="F45" s="24">
        <v>0</v>
      </c>
      <c r="G45" s="24">
        <v>0</v>
      </c>
      <c r="H45" s="24">
        <v>2</v>
      </c>
      <c r="I45" s="24">
        <v>41</v>
      </c>
      <c r="J45" s="24">
        <v>0</v>
      </c>
      <c r="K45" s="24">
        <v>16</v>
      </c>
      <c r="L45" s="24">
        <v>-15</v>
      </c>
      <c r="M45" s="24">
        <v>0</v>
      </c>
      <c r="N45" s="24">
        <v>3</v>
      </c>
      <c r="O45" s="24">
        <v>0</v>
      </c>
      <c r="P45" s="24">
        <v>61</v>
      </c>
    </row>
    <row r="46" spans="1:16" x14ac:dyDescent="0.2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 t="s">
        <v>79</v>
      </c>
    </row>
    <row r="47" spans="1:16" ht="15" x14ac:dyDescent="0.25">
      <c r="A47" s="21" t="s">
        <v>71</v>
      </c>
      <c r="B47" s="21"/>
      <c r="C47" s="21"/>
      <c r="D47" s="31">
        <v>66</v>
      </c>
      <c r="E47" s="31">
        <v>133</v>
      </c>
      <c r="F47" s="31">
        <v>609</v>
      </c>
      <c r="G47" s="31">
        <v>-3490</v>
      </c>
      <c r="H47" s="31">
        <v>-1368</v>
      </c>
      <c r="I47" s="31">
        <v>61</v>
      </c>
      <c r="J47" s="31">
        <v>212</v>
      </c>
      <c r="K47" s="31">
        <v>349</v>
      </c>
      <c r="L47" s="31">
        <v>594</v>
      </c>
      <c r="M47" s="31">
        <v>1650</v>
      </c>
      <c r="N47" s="31">
        <v>1266</v>
      </c>
      <c r="O47" s="31">
        <v>620</v>
      </c>
      <c r="P47" s="31">
        <v>702</v>
      </c>
    </row>
    <row r="48" spans="1:16" ht="15" x14ac:dyDescent="0.25">
      <c r="A48" s="21"/>
      <c r="B48" s="21"/>
      <c r="C48" s="2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5" x14ac:dyDescent="0.25">
      <c r="A49" s="21"/>
      <c r="B49" s="21"/>
      <c r="C49" s="2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ht="15" thickBot="1" x14ac:dyDescent="0.25">
      <c r="A50" s="41"/>
      <c r="B50" s="41"/>
      <c r="C50" s="41"/>
      <c r="D50" s="5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5" thickTop="1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x14ac:dyDescent="0.2">
      <c r="A52" s="34" t="s">
        <v>145</v>
      </c>
      <c r="B52" s="34"/>
      <c r="C52" s="34"/>
    </row>
    <row r="53" spans="1:16" x14ac:dyDescent="0.2">
      <c r="A53" s="34" t="s">
        <v>146</v>
      </c>
      <c r="B53" s="34"/>
      <c r="C53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5" orientation="portrait" r:id="rId1"/>
  <headerFooter>
    <oddHeader>&amp;C&amp;9BUREAU OF THE TREASURY
Statistical Data Analysis Division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P55"/>
  <sheetViews>
    <sheetView zoomScaleNormal="100" workbookViewId="0">
      <selection activeCell="F20" sqref="F20"/>
    </sheetView>
  </sheetViews>
  <sheetFormatPr defaultRowHeight="14.25" x14ac:dyDescent="0.2"/>
  <cols>
    <col min="1" max="1" width="3.42578125" style="22" customWidth="1"/>
    <col min="2" max="2" width="9.140625" style="22"/>
    <col min="3" max="3" width="26.57031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214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3.2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22" t="s">
        <v>167</v>
      </c>
      <c r="D7" s="51">
        <v>-5</v>
      </c>
      <c r="E7" s="51">
        <v>97</v>
      </c>
      <c r="F7" s="51">
        <v>-1</v>
      </c>
      <c r="G7" s="51">
        <v>-97</v>
      </c>
      <c r="H7" s="51">
        <v>0</v>
      </c>
      <c r="I7" s="51">
        <v>250</v>
      </c>
      <c r="J7" s="51">
        <v>245</v>
      </c>
      <c r="K7" s="51">
        <v>51</v>
      </c>
      <c r="L7" s="51">
        <v>-51</v>
      </c>
      <c r="M7" s="51">
        <v>0</v>
      </c>
      <c r="N7" s="51">
        <v>0</v>
      </c>
      <c r="O7" s="51">
        <v>0</v>
      </c>
      <c r="P7" s="51">
        <v>489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24">
        <v>0</v>
      </c>
    </row>
    <row r="9" spans="1:16" x14ac:dyDescent="0.2">
      <c r="B9" s="22" t="s">
        <v>215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-1</v>
      </c>
      <c r="P9" s="24">
        <v>-1</v>
      </c>
    </row>
    <row r="10" spans="1:16" x14ac:dyDescent="0.2">
      <c r="B10" s="22" t="s">
        <v>216</v>
      </c>
      <c r="D10" s="24">
        <v>0</v>
      </c>
      <c r="E10" s="24">
        <v>0</v>
      </c>
      <c r="F10" s="24">
        <v>-1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1</v>
      </c>
      <c r="P10" s="24">
        <v>0</v>
      </c>
    </row>
    <row r="11" spans="1:16" x14ac:dyDescent="0.2">
      <c r="B11" s="22" t="s">
        <v>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250</v>
      </c>
      <c r="J11" s="24">
        <v>250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500</v>
      </c>
    </row>
    <row r="12" spans="1:16" x14ac:dyDescent="0.2">
      <c r="B12" s="22" t="s">
        <v>199</v>
      </c>
      <c r="D12" s="24">
        <v>-5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-5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-10</v>
      </c>
    </row>
    <row r="13" spans="1:16" x14ac:dyDescent="0.2">
      <c r="B13" s="22" t="s">
        <v>183</v>
      </c>
      <c r="D13" s="24">
        <v>0</v>
      </c>
      <c r="E13" s="24">
        <v>97</v>
      </c>
      <c r="F13" s="24">
        <v>0</v>
      </c>
      <c r="G13" s="24">
        <v>-97</v>
      </c>
      <c r="H13" s="24">
        <v>0</v>
      </c>
      <c r="I13" s="24">
        <v>0</v>
      </c>
      <c r="J13" s="24">
        <v>0</v>
      </c>
      <c r="K13" s="24">
        <v>51</v>
      </c>
      <c r="L13" s="24">
        <v>-51</v>
      </c>
      <c r="M13" s="24">
        <v>0</v>
      </c>
      <c r="N13" s="24">
        <v>0</v>
      </c>
      <c r="O13" s="24">
        <v>0</v>
      </c>
      <c r="P13" s="24">
        <v>0</v>
      </c>
    </row>
    <row r="14" spans="1:16" x14ac:dyDescent="0.2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x14ac:dyDescent="0.2">
      <c r="A15" s="22" t="s">
        <v>17</v>
      </c>
      <c r="D15" s="51">
        <v>174</v>
      </c>
      <c r="E15" s="51">
        <v>6</v>
      </c>
      <c r="F15" s="51">
        <v>76</v>
      </c>
      <c r="G15" s="51">
        <v>283</v>
      </c>
      <c r="H15" s="51">
        <v>102</v>
      </c>
      <c r="I15" s="51">
        <v>110</v>
      </c>
      <c r="J15" s="51">
        <v>150</v>
      </c>
      <c r="K15" s="51">
        <v>-29</v>
      </c>
      <c r="L15" s="51">
        <v>207</v>
      </c>
      <c r="M15" s="51">
        <v>123</v>
      </c>
      <c r="N15" s="51">
        <v>357</v>
      </c>
      <c r="O15" s="51">
        <v>184</v>
      </c>
      <c r="P15" s="51">
        <v>1743</v>
      </c>
    </row>
    <row r="16" spans="1:16" x14ac:dyDescent="0.2">
      <c r="B16" s="22" t="s">
        <v>79</v>
      </c>
      <c r="C16" s="22" t="s">
        <v>79</v>
      </c>
      <c r="D16" s="24" t="s">
        <v>79</v>
      </c>
      <c r="E16" s="24" t="s">
        <v>79</v>
      </c>
      <c r="F16" s="24" t="s">
        <v>79</v>
      </c>
      <c r="G16" s="51"/>
      <c r="H16" s="24" t="s">
        <v>79</v>
      </c>
      <c r="I16" s="51"/>
      <c r="J16" s="24" t="s">
        <v>79</v>
      </c>
      <c r="K16" s="51"/>
      <c r="L16" s="51"/>
      <c r="M16" s="51"/>
      <c r="N16" s="51"/>
      <c r="O16" s="51"/>
      <c r="P16" s="24" t="s">
        <v>79</v>
      </c>
    </row>
    <row r="17" spans="1:16" x14ac:dyDescent="0.2">
      <c r="B17" s="22" t="s">
        <v>151</v>
      </c>
      <c r="D17" s="24">
        <v>1</v>
      </c>
      <c r="E17" s="24">
        <v>2</v>
      </c>
      <c r="F17" s="24">
        <v>46</v>
      </c>
      <c r="G17" s="24">
        <v>1</v>
      </c>
      <c r="H17" s="24">
        <v>14</v>
      </c>
      <c r="I17" s="24">
        <v>2</v>
      </c>
      <c r="J17" s="24">
        <v>3</v>
      </c>
      <c r="K17" s="24">
        <v>2</v>
      </c>
      <c r="L17" s="24">
        <v>55</v>
      </c>
      <c r="M17" s="24">
        <v>1</v>
      </c>
      <c r="N17" s="24">
        <v>15</v>
      </c>
      <c r="O17" s="24">
        <v>3</v>
      </c>
      <c r="P17" s="24">
        <v>145</v>
      </c>
    </row>
    <row r="18" spans="1:16" x14ac:dyDescent="0.2">
      <c r="B18" s="22" t="s">
        <v>19</v>
      </c>
      <c r="D18" s="24">
        <v>0</v>
      </c>
      <c r="E18" s="24">
        <v>0</v>
      </c>
      <c r="F18" s="24">
        <v>0</v>
      </c>
      <c r="G18" s="24">
        <v>212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203</v>
      </c>
      <c r="O18" s="24">
        <v>32</v>
      </c>
      <c r="P18" s="24">
        <v>447</v>
      </c>
    </row>
    <row r="19" spans="1:16" x14ac:dyDescent="0.2">
      <c r="B19" s="22" t="s">
        <v>201</v>
      </c>
      <c r="D19" s="24">
        <v>0</v>
      </c>
      <c r="E19" s="24">
        <v>9</v>
      </c>
      <c r="F19" s="24">
        <v>-11</v>
      </c>
      <c r="G19" s="24">
        <v>-26</v>
      </c>
      <c r="H19" s="24">
        <v>-58</v>
      </c>
      <c r="I19" s="24">
        <v>-7</v>
      </c>
      <c r="J19" s="24">
        <v>0</v>
      </c>
      <c r="K19" s="24">
        <v>0</v>
      </c>
      <c r="L19" s="24">
        <v>7</v>
      </c>
      <c r="M19" s="24">
        <v>0</v>
      </c>
      <c r="N19" s="24">
        <v>0</v>
      </c>
      <c r="O19" s="24">
        <v>12</v>
      </c>
      <c r="P19" s="24">
        <v>-74</v>
      </c>
    </row>
    <row r="20" spans="1:16" x14ac:dyDescent="0.2">
      <c r="B20" s="22" t="s">
        <v>21</v>
      </c>
      <c r="D20" s="24">
        <v>0</v>
      </c>
      <c r="E20" s="24">
        <v>0</v>
      </c>
      <c r="F20" s="24">
        <v>71</v>
      </c>
      <c r="G20" s="24">
        <v>-4</v>
      </c>
      <c r="H20" s="24">
        <v>-50</v>
      </c>
      <c r="I20" s="24">
        <v>5</v>
      </c>
      <c r="J20" s="24">
        <v>0</v>
      </c>
      <c r="K20" s="24">
        <v>-21</v>
      </c>
      <c r="L20" s="24">
        <v>81</v>
      </c>
      <c r="M20" s="24">
        <v>-5</v>
      </c>
      <c r="N20" s="24">
        <v>0</v>
      </c>
      <c r="O20" s="24">
        <v>-78</v>
      </c>
      <c r="P20" s="24">
        <v>-1</v>
      </c>
    </row>
    <row r="21" spans="1:16" x14ac:dyDescent="0.2">
      <c r="B21" s="22" t="s">
        <v>218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49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48</v>
      </c>
      <c r="P21" s="24">
        <v>97</v>
      </c>
    </row>
    <row r="22" spans="1:16" x14ac:dyDescent="0.2">
      <c r="B22" s="22" t="s">
        <v>22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72</v>
      </c>
      <c r="P22" s="24">
        <v>72</v>
      </c>
    </row>
    <row r="23" spans="1:16" x14ac:dyDescent="0.2">
      <c r="B23" s="22" t="s">
        <v>23</v>
      </c>
      <c r="D23" s="24">
        <v>160</v>
      </c>
      <c r="E23" s="24">
        <v>22</v>
      </c>
      <c r="F23" s="24">
        <v>30</v>
      </c>
      <c r="G23" s="24">
        <v>44</v>
      </c>
      <c r="H23" s="24">
        <v>125</v>
      </c>
      <c r="I23" s="24">
        <v>2</v>
      </c>
      <c r="J23" s="24">
        <v>166</v>
      </c>
      <c r="K23" s="24">
        <v>8</v>
      </c>
      <c r="L23" s="24">
        <v>41</v>
      </c>
      <c r="M23" s="24">
        <v>48</v>
      </c>
      <c r="N23" s="24">
        <v>93</v>
      </c>
      <c r="O23" s="24">
        <v>16</v>
      </c>
      <c r="P23" s="24">
        <v>755</v>
      </c>
    </row>
    <row r="24" spans="1:16" x14ac:dyDescent="0.2">
      <c r="B24" s="22" t="s">
        <v>24</v>
      </c>
      <c r="D24" s="24">
        <v>0</v>
      </c>
      <c r="E24" s="24">
        <v>-27</v>
      </c>
      <c r="F24" s="24">
        <v>-21</v>
      </c>
      <c r="G24" s="24">
        <v>-40</v>
      </c>
      <c r="H24" s="24">
        <v>-3</v>
      </c>
      <c r="I24" s="24">
        <v>0</v>
      </c>
      <c r="J24" s="24">
        <v>0</v>
      </c>
      <c r="K24" s="24">
        <v>-30</v>
      </c>
      <c r="L24" s="24">
        <v>33</v>
      </c>
      <c r="M24" s="24">
        <v>-4</v>
      </c>
      <c r="N24" s="24">
        <v>0</v>
      </c>
      <c r="O24" s="24">
        <v>0</v>
      </c>
      <c r="P24" s="24">
        <v>-92</v>
      </c>
    </row>
    <row r="25" spans="1:16" x14ac:dyDescent="0.2">
      <c r="B25" s="22" t="s">
        <v>25</v>
      </c>
      <c r="D25" s="24">
        <v>0</v>
      </c>
      <c r="E25" s="24">
        <v>0</v>
      </c>
      <c r="F25" s="24">
        <v>-15</v>
      </c>
      <c r="G25" s="24">
        <v>0</v>
      </c>
      <c r="H25" s="24">
        <v>5</v>
      </c>
      <c r="I25" s="24">
        <v>-36</v>
      </c>
      <c r="J25" s="24">
        <v>0</v>
      </c>
      <c r="K25" s="24">
        <v>0</v>
      </c>
      <c r="L25" s="24">
        <v>-25</v>
      </c>
      <c r="M25" s="24">
        <v>-5</v>
      </c>
      <c r="N25" s="24">
        <v>0</v>
      </c>
      <c r="O25" s="24">
        <v>-7</v>
      </c>
      <c r="P25" s="24">
        <v>-83</v>
      </c>
    </row>
    <row r="26" spans="1:16" x14ac:dyDescent="0.2">
      <c r="B26" s="22" t="s">
        <v>94</v>
      </c>
      <c r="D26" s="24">
        <v>-65</v>
      </c>
      <c r="E26" s="24">
        <v>0</v>
      </c>
      <c r="F26" s="24">
        <v>1</v>
      </c>
      <c r="G26" s="24">
        <v>29</v>
      </c>
      <c r="H26" s="24">
        <v>119</v>
      </c>
      <c r="I26" s="24">
        <v>1</v>
      </c>
      <c r="J26" s="24">
        <v>-69</v>
      </c>
      <c r="K26" s="24">
        <v>0</v>
      </c>
      <c r="L26" s="24">
        <v>0</v>
      </c>
      <c r="M26" s="24">
        <v>34</v>
      </c>
      <c r="N26" s="24">
        <v>122</v>
      </c>
      <c r="O26" s="24">
        <v>0</v>
      </c>
      <c r="P26" s="24">
        <v>172</v>
      </c>
    </row>
    <row r="27" spans="1:16" x14ac:dyDescent="0.2">
      <c r="B27" s="22" t="s">
        <v>27</v>
      </c>
      <c r="D27" s="24">
        <v>82</v>
      </c>
      <c r="E27" s="24">
        <v>0</v>
      </c>
      <c r="F27" s="24">
        <v>4</v>
      </c>
      <c r="G27" s="24">
        <v>33</v>
      </c>
      <c r="H27" s="24">
        <v>2</v>
      </c>
      <c r="I27" s="24">
        <v>12</v>
      </c>
      <c r="J27" s="24">
        <v>76</v>
      </c>
      <c r="K27" s="24">
        <v>0</v>
      </c>
      <c r="L27" s="24">
        <v>48</v>
      </c>
      <c r="M27" s="24">
        <v>20</v>
      </c>
      <c r="N27" s="24">
        <v>2</v>
      </c>
      <c r="O27" s="24">
        <v>14</v>
      </c>
      <c r="P27" s="24">
        <v>293</v>
      </c>
    </row>
    <row r="28" spans="1:16" x14ac:dyDescent="0.2">
      <c r="B28" s="22" t="s">
        <v>28</v>
      </c>
      <c r="D28" s="24">
        <v>-4</v>
      </c>
      <c r="E28" s="24">
        <v>0</v>
      </c>
      <c r="F28" s="24">
        <v>-29</v>
      </c>
      <c r="G28" s="24">
        <v>34</v>
      </c>
      <c r="H28" s="24">
        <v>-52</v>
      </c>
      <c r="I28" s="24">
        <v>82</v>
      </c>
      <c r="J28" s="24">
        <v>-26</v>
      </c>
      <c r="K28" s="24">
        <v>12</v>
      </c>
      <c r="L28" s="24">
        <v>-33</v>
      </c>
      <c r="M28" s="24">
        <v>34</v>
      </c>
      <c r="N28" s="24">
        <v>-78</v>
      </c>
      <c r="O28" s="24">
        <v>72</v>
      </c>
      <c r="P28" s="24">
        <v>12</v>
      </c>
    </row>
    <row r="29" spans="1:16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">
      <c r="A30" s="22" t="s">
        <v>29</v>
      </c>
      <c r="D30" s="51">
        <v>-20</v>
      </c>
      <c r="E30" s="51">
        <v>-54</v>
      </c>
      <c r="F30" s="51">
        <v>199</v>
      </c>
      <c r="G30" s="51">
        <v>141</v>
      </c>
      <c r="H30" s="51">
        <v>13</v>
      </c>
      <c r="I30" s="51">
        <v>119</v>
      </c>
      <c r="J30" s="51">
        <v>-11</v>
      </c>
      <c r="K30" s="51">
        <v>38</v>
      </c>
      <c r="L30" s="51">
        <v>152</v>
      </c>
      <c r="M30" s="51">
        <v>198</v>
      </c>
      <c r="N30" s="51">
        <v>28</v>
      </c>
      <c r="O30" s="51">
        <v>114</v>
      </c>
      <c r="P30" s="51">
        <v>917</v>
      </c>
    </row>
    <row r="31" spans="1:16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x14ac:dyDescent="0.2">
      <c r="B32" s="22" t="s">
        <v>170</v>
      </c>
      <c r="D32" s="24">
        <v>5</v>
      </c>
      <c r="E32" s="24">
        <v>0</v>
      </c>
      <c r="F32" s="24">
        <v>0</v>
      </c>
      <c r="G32" s="24">
        <v>0</v>
      </c>
      <c r="H32" s="24">
        <v>-8</v>
      </c>
      <c r="I32" s="24">
        <v>11</v>
      </c>
      <c r="J32" s="24">
        <v>0</v>
      </c>
      <c r="K32" s="24">
        <v>5</v>
      </c>
      <c r="L32" s="24">
        <v>0</v>
      </c>
      <c r="M32" s="24">
        <v>0</v>
      </c>
      <c r="N32" s="24">
        <v>0</v>
      </c>
      <c r="O32" s="24">
        <v>-10</v>
      </c>
      <c r="P32" s="24">
        <v>3</v>
      </c>
    </row>
    <row r="33" spans="2:16" x14ac:dyDescent="0.2">
      <c r="B33" s="22" t="s">
        <v>204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18</v>
      </c>
      <c r="P33" s="24">
        <v>18</v>
      </c>
    </row>
    <row r="34" spans="2:16" x14ac:dyDescent="0.2">
      <c r="B34" s="22" t="s">
        <v>219</v>
      </c>
      <c r="D34" s="24">
        <v>0</v>
      </c>
      <c r="E34" s="24">
        <v>-5</v>
      </c>
      <c r="F34" s="24">
        <v>46</v>
      </c>
      <c r="G34" s="24">
        <v>56</v>
      </c>
      <c r="H34" s="24">
        <v>-5</v>
      </c>
      <c r="I34" s="24">
        <v>0</v>
      </c>
      <c r="J34" s="24">
        <v>0</v>
      </c>
      <c r="K34" s="24">
        <v>0</v>
      </c>
      <c r="L34" s="24">
        <v>31</v>
      </c>
      <c r="M34" s="24">
        <v>80</v>
      </c>
      <c r="N34" s="24">
        <v>-1</v>
      </c>
      <c r="O34" s="24">
        <v>0</v>
      </c>
      <c r="P34" s="24">
        <v>202</v>
      </c>
    </row>
    <row r="35" spans="2:16" x14ac:dyDescent="0.2">
      <c r="B35" s="22" t="s">
        <v>172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-2</v>
      </c>
      <c r="P35" s="24">
        <v>-2</v>
      </c>
    </row>
    <row r="36" spans="2:16" x14ac:dyDescent="0.2">
      <c r="B36" s="22" t="s">
        <v>220</v>
      </c>
      <c r="D36" s="24">
        <v>0</v>
      </c>
      <c r="E36" s="24">
        <v>-57</v>
      </c>
      <c r="F36" s="24">
        <v>58</v>
      </c>
      <c r="G36" s="24">
        <v>113</v>
      </c>
      <c r="H36" s="24">
        <v>0</v>
      </c>
      <c r="I36" s="24">
        <v>0</v>
      </c>
      <c r="J36" s="24">
        <v>0</v>
      </c>
      <c r="K36" s="24">
        <v>0</v>
      </c>
      <c r="L36" s="24">
        <v>1</v>
      </c>
      <c r="M36" s="24">
        <v>129</v>
      </c>
      <c r="N36" s="24">
        <v>0</v>
      </c>
      <c r="O36" s="24">
        <v>0</v>
      </c>
      <c r="P36" s="24">
        <v>244</v>
      </c>
    </row>
    <row r="37" spans="2:16" x14ac:dyDescent="0.2">
      <c r="B37" s="22" t="s">
        <v>208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14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15</v>
      </c>
      <c r="P37" s="24">
        <v>29</v>
      </c>
    </row>
    <row r="38" spans="2:16" x14ac:dyDescent="0.2">
      <c r="B38" s="22" t="s">
        <v>177</v>
      </c>
      <c r="D38" s="24">
        <v>0</v>
      </c>
      <c r="E38" s="24">
        <v>0</v>
      </c>
      <c r="F38" s="24">
        <v>-2</v>
      </c>
      <c r="G38" s="24">
        <v>2</v>
      </c>
      <c r="H38" s="24">
        <v>13</v>
      </c>
      <c r="I38" s="24">
        <v>0</v>
      </c>
      <c r="J38" s="24">
        <v>0</v>
      </c>
      <c r="K38" s="24">
        <v>0</v>
      </c>
      <c r="L38" s="24">
        <v>0</v>
      </c>
      <c r="M38" s="24">
        <v>13</v>
      </c>
      <c r="N38" s="24">
        <v>-4</v>
      </c>
      <c r="O38" s="24">
        <v>0</v>
      </c>
      <c r="P38" s="24">
        <v>22</v>
      </c>
    </row>
    <row r="39" spans="2:16" x14ac:dyDescent="0.2">
      <c r="B39" s="22" t="s">
        <v>178</v>
      </c>
      <c r="D39" s="24">
        <v>0</v>
      </c>
      <c r="E39" s="24">
        <v>0</v>
      </c>
      <c r="F39" s="24">
        <v>-1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1</v>
      </c>
      <c r="N39" s="24">
        <v>0</v>
      </c>
      <c r="O39" s="24">
        <v>-18</v>
      </c>
      <c r="P39" s="24">
        <v>-18</v>
      </c>
    </row>
    <row r="40" spans="2:16" x14ac:dyDescent="0.2">
      <c r="B40" s="22" t="s">
        <v>221</v>
      </c>
      <c r="D40" s="24">
        <v>0</v>
      </c>
      <c r="E40" s="24">
        <v>0</v>
      </c>
      <c r="F40" s="24">
        <v>99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120</v>
      </c>
      <c r="M40" s="24">
        <v>0</v>
      </c>
      <c r="N40" s="24">
        <v>0</v>
      </c>
      <c r="O40" s="24">
        <v>0</v>
      </c>
      <c r="P40" s="24">
        <v>219</v>
      </c>
    </row>
    <row r="41" spans="2:16" x14ac:dyDescent="0.2">
      <c r="B41" s="22" t="s">
        <v>222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41</v>
      </c>
      <c r="P41" s="24">
        <v>41</v>
      </c>
    </row>
    <row r="42" spans="2:16" x14ac:dyDescent="0.2">
      <c r="B42" s="22" t="s">
        <v>173</v>
      </c>
      <c r="D42" s="24">
        <v>0</v>
      </c>
      <c r="E42" s="24">
        <v>0</v>
      </c>
      <c r="F42" s="24">
        <v>8</v>
      </c>
      <c r="G42" s="24">
        <v>0</v>
      </c>
      <c r="H42" s="24">
        <v>0</v>
      </c>
      <c r="I42" s="24">
        <v>43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19</v>
      </c>
      <c r="P42" s="24">
        <v>70</v>
      </c>
    </row>
    <row r="43" spans="2:16" x14ac:dyDescent="0.2">
      <c r="B43" s="22" t="s">
        <v>223</v>
      </c>
      <c r="D43" s="24">
        <v>0</v>
      </c>
      <c r="E43" s="24">
        <v>0</v>
      </c>
      <c r="F43" s="24">
        <v>0</v>
      </c>
      <c r="G43" s="24">
        <v>-30</v>
      </c>
      <c r="H43" s="24">
        <v>-18</v>
      </c>
      <c r="I43" s="24">
        <v>0</v>
      </c>
      <c r="J43" s="24">
        <v>0</v>
      </c>
      <c r="K43" s="24">
        <v>24</v>
      </c>
      <c r="L43" s="24">
        <v>0</v>
      </c>
      <c r="M43" s="24">
        <v>-16</v>
      </c>
      <c r="N43" s="24">
        <v>-8</v>
      </c>
      <c r="O43" s="24">
        <v>0</v>
      </c>
      <c r="P43" s="24">
        <v>-48</v>
      </c>
    </row>
    <row r="44" spans="2:16" x14ac:dyDescent="0.2">
      <c r="B44" s="22" t="s">
        <v>212</v>
      </c>
      <c r="D44" s="24">
        <v>-6</v>
      </c>
      <c r="E44" s="24">
        <v>0</v>
      </c>
      <c r="F44" s="24">
        <v>0</v>
      </c>
      <c r="G44" s="24">
        <v>0</v>
      </c>
      <c r="H44" s="24">
        <v>-5</v>
      </c>
      <c r="I44" s="24">
        <v>0</v>
      </c>
      <c r="J44" s="24">
        <v>-6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-17</v>
      </c>
    </row>
    <row r="45" spans="2:16" x14ac:dyDescent="0.2">
      <c r="B45" s="22" t="s">
        <v>224</v>
      </c>
      <c r="D45" s="24">
        <v>-19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-19</v>
      </c>
    </row>
    <row r="46" spans="2:16" x14ac:dyDescent="0.2">
      <c r="B46" s="22" t="s">
        <v>181</v>
      </c>
      <c r="D46" s="24">
        <v>0</v>
      </c>
      <c r="E46" s="24">
        <v>8</v>
      </c>
      <c r="F46" s="24">
        <v>-9</v>
      </c>
      <c r="G46" s="24">
        <v>0</v>
      </c>
      <c r="H46" s="24">
        <v>36</v>
      </c>
      <c r="I46" s="24">
        <v>51</v>
      </c>
      <c r="J46" s="24">
        <v>-5</v>
      </c>
      <c r="K46" s="24">
        <v>9</v>
      </c>
      <c r="L46" s="24">
        <v>0</v>
      </c>
      <c r="M46" s="24">
        <v>-9</v>
      </c>
      <c r="N46" s="24">
        <v>41</v>
      </c>
      <c r="O46" s="24">
        <v>51</v>
      </c>
      <c r="P46" s="24">
        <v>173</v>
      </c>
    </row>
    <row r="47" spans="2:16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2:16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5" x14ac:dyDescent="0.25">
      <c r="A49" s="21" t="s">
        <v>71</v>
      </c>
      <c r="B49" s="21"/>
      <c r="C49" s="21"/>
      <c r="D49" s="31">
        <v>149</v>
      </c>
      <c r="E49" s="31">
        <v>49</v>
      </c>
      <c r="F49" s="31">
        <v>274</v>
      </c>
      <c r="G49" s="31">
        <v>327</v>
      </c>
      <c r="H49" s="31">
        <v>115</v>
      </c>
      <c r="I49" s="31">
        <v>479</v>
      </c>
      <c r="J49" s="31">
        <v>384</v>
      </c>
      <c r="K49" s="31">
        <v>60</v>
      </c>
      <c r="L49" s="31">
        <v>308</v>
      </c>
      <c r="M49" s="31">
        <v>321</v>
      </c>
      <c r="N49" s="31">
        <v>385</v>
      </c>
      <c r="O49" s="31">
        <v>298</v>
      </c>
      <c r="P49" s="31">
        <v>3149</v>
      </c>
    </row>
    <row r="50" spans="1:16" ht="15" x14ac:dyDescent="0.25">
      <c r="A50" s="21"/>
      <c r="B50" s="21"/>
      <c r="C50" s="2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5" x14ac:dyDescent="0.25">
      <c r="A51" s="21"/>
      <c r="B51" s="21"/>
      <c r="C51" s="2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15" thickBot="1" x14ac:dyDescent="0.25">
      <c r="A52" s="41"/>
      <c r="B52" s="41"/>
      <c r="C52" s="41"/>
      <c r="D52" s="5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ht="15" thickTop="1" x14ac:dyDescent="0.2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x14ac:dyDescent="0.2">
      <c r="A54" s="34" t="s">
        <v>145</v>
      </c>
      <c r="B54" s="34"/>
      <c r="C54" s="34"/>
    </row>
    <row r="55" spans="1:16" x14ac:dyDescent="0.2">
      <c r="A55" s="34" t="s">
        <v>146</v>
      </c>
      <c r="B55" s="34"/>
      <c r="C55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5" orientation="portrait" r:id="rId1"/>
  <headerFooter>
    <oddHeader>&amp;C&amp;9BUREAU OF THE TREASURY
Statistical Data Analysis Division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P54"/>
  <sheetViews>
    <sheetView zoomScaleNormal="100" workbookViewId="0">
      <selection activeCell="E11" sqref="E11"/>
    </sheetView>
  </sheetViews>
  <sheetFormatPr defaultRowHeight="14.25" x14ac:dyDescent="0.2"/>
  <cols>
    <col min="1" max="1" width="3.42578125" style="22" customWidth="1"/>
    <col min="2" max="2" width="9.140625" style="22"/>
    <col min="3" max="3" width="26.1406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225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4.75" customHeight="1" thickBot="1" x14ac:dyDescent="0.25">
      <c r="A5" s="75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8" t="s">
        <v>83</v>
      </c>
    </row>
    <row r="6" spans="1:16" ht="15" thickTop="1" x14ac:dyDescent="0.2"/>
    <row r="7" spans="1:16" x14ac:dyDescent="0.2">
      <c r="A7" s="22" t="s">
        <v>167</v>
      </c>
      <c r="D7" s="51">
        <v>-5</v>
      </c>
      <c r="E7" s="51">
        <v>-57</v>
      </c>
      <c r="F7" s="51">
        <v>-106</v>
      </c>
      <c r="G7" s="51">
        <v>106</v>
      </c>
      <c r="H7" s="51">
        <v>0</v>
      </c>
      <c r="I7" s="51">
        <v>0</v>
      </c>
      <c r="J7" s="51">
        <v>-5</v>
      </c>
      <c r="K7" s="51">
        <v>42</v>
      </c>
      <c r="L7" s="51">
        <v>-42</v>
      </c>
      <c r="M7" s="51">
        <v>0</v>
      </c>
      <c r="N7" s="51">
        <v>0</v>
      </c>
      <c r="O7" s="51">
        <v>0</v>
      </c>
      <c r="P7" s="51">
        <v>-67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76</v>
      </c>
      <c r="D9" s="24">
        <v>0</v>
      </c>
      <c r="E9" s="24">
        <v>0</v>
      </c>
      <c r="F9" s="24">
        <v>-106</v>
      </c>
      <c r="G9" s="24">
        <v>106</v>
      </c>
      <c r="H9" s="24">
        <v>0</v>
      </c>
      <c r="I9" s="24">
        <v>0</v>
      </c>
      <c r="J9" s="24">
        <v>0</v>
      </c>
      <c r="K9" s="24">
        <v>42</v>
      </c>
      <c r="L9" s="24">
        <v>-42</v>
      </c>
      <c r="M9" s="24">
        <v>0</v>
      </c>
      <c r="N9" s="24">
        <v>0</v>
      </c>
      <c r="O9" s="24">
        <v>0</v>
      </c>
      <c r="P9" s="24">
        <v>0</v>
      </c>
    </row>
    <row r="10" spans="1:16" x14ac:dyDescent="0.2">
      <c r="B10" s="22" t="s">
        <v>199</v>
      </c>
      <c r="D10" s="24">
        <v>-5</v>
      </c>
      <c r="E10" s="24">
        <v>-57</v>
      </c>
      <c r="F10" s="24">
        <v>0</v>
      </c>
      <c r="G10" s="24">
        <v>0</v>
      </c>
      <c r="H10" s="24">
        <v>0</v>
      </c>
      <c r="I10" s="24">
        <v>0</v>
      </c>
      <c r="J10" s="24">
        <v>-5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-67</v>
      </c>
    </row>
    <row r="11" spans="1:16" x14ac:dyDescent="0.2"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6" x14ac:dyDescent="0.2">
      <c r="A12" s="22" t="s">
        <v>17</v>
      </c>
      <c r="D12" s="51">
        <v>299</v>
      </c>
      <c r="E12" s="51">
        <v>-128</v>
      </c>
      <c r="F12" s="51">
        <v>289</v>
      </c>
      <c r="G12" s="51">
        <v>290</v>
      </c>
      <c r="H12" s="51">
        <v>902</v>
      </c>
      <c r="I12" s="51">
        <v>-531</v>
      </c>
      <c r="J12" s="51">
        <v>-2</v>
      </c>
      <c r="K12" s="51">
        <v>-69</v>
      </c>
      <c r="L12" s="51">
        <v>258</v>
      </c>
      <c r="M12" s="51">
        <v>132</v>
      </c>
      <c r="N12" s="51">
        <v>293</v>
      </c>
      <c r="O12" s="51">
        <v>204</v>
      </c>
      <c r="P12" s="51">
        <v>1937</v>
      </c>
    </row>
    <row r="13" spans="1:16" x14ac:dyDescent="0.2">
      <c r="B13" s="22" t="s">
        <v>79</v>
      </c>
      <c r="C13" s="22" t="s">
        <v>79</v>
      </c>
      <c r="D13" s="24" t="s">
        <v>79</v>
      </c>
      <c r="E13" s="24" t="s">
        <v>79</v>
      </c>
      <c r="F13" s="24" t="s">
        <v>79</v>
      </c>
      <c r="G13" s="51"/>
      <c r="H13" s="24" t="s">
        <v>79</v>
      </c>
      <c r="I13" s="51"/>
      <c r="J13" s="24" t="s">
        <v>79</v>
      </c>
      <c r="K13" s="51"/>
      <c r="L13" s="51"/>
      <c r="M13" s="51"/>
      <c r="N13" s="51"/>
      <c r="O13" s="51"/>
      <c r="P13" s="24" t="s">
        <v>79</v>
      </c>
    </row>
    <row r="14" spans="1:16" x14ac:dyDescent="0.2">
      <c r="B14" s="22" t="s">
        <v>151</v>
      </c>
      <c r="D14" s="24">
        <v>0</v>
      </c>
      <c r="E14" s="24">
        <v>2</v>
      </c>
      <c r="F14" s="24">
        <v>41</v>
      </c>
      <c r="G14" s="24">
        <v>1</v>
      </c>
      <c r="H14" s="24">
        <v>11</v>
      </c>
      <c r="I14" s="24">
        <v>3</v>
      </c>
      <c r="J14" s="24">
        <v>0</v>
      </c>
      <c r="K14" s="24">
        <v>2</v>
      </c>
      <c r="L14" s="24">
        <v>43</v>
      </c>
      <c r="M14" s="24">
        <v>1</v>
      </c>
      <c r="N14" s="24">
        <v>12</v>
      </c>
      <c r="O14" s="24">
        <v>3</v>
      </c>
      <c r="P14" s="24">
        <v>119</v>
      </c>
    </row>
    <row r="15" spans="1:16" x14ac:dyDescent="0.2">
      <c r="B15" s="22" t="s">
        <v>19</v>
      </c>
      <c r="D15" s="24">
        <v>20</v>
      </c>
      <c r="E15" s="24">
        <v>6</v>
      </c>
      <c r="F15" s="24">
        <v>0</v>
      </c>
      <c r="G15" s="24">
        <v>218</v>
      </c>
      <c r="H15" s="24">
        <v>107</v>
      </c>
      <c r="I15" s="24">
        <v>-114</v>
      </c>
      <c r="J15" s="24">
        <v>0</v>
      </c>
      <c r="K15" s="24">
        <v>0</v>
      </c>
      <c r="L15" s="24">
        <v>0</v>
      </c>
      <c r="M15" s="24">
        <v>0</v>
      </c>
      <c r="N15" s="24">
        <v>208</v>
      </c>
      <c r="O15" s="24">
        <v>29</v>
      </c>
      <c r="P15" s="24">
        <v>474</v>
      </c>
    </row>
    <row r="16" spans="1:16" x14ac:dyDescent="0.2">
      <c r="B16" s="22" t="s">
        <v>20</v>
      </c>
      <c r="D16" s="24">
        <v>0</v>
      </c>
      <c r="E16" s="24">
        <v>10</v>
      </c>
      <c r="F16" s="24">
        <v>13</v>
      </c>
      <c r="G16" s="24">
        <v>1</v>
      </c>
      <c r="H16" s="24">
        <v>0</v>
      </c>
      <c r="I16" s="24">
        <v>12</v>
      </c>
      <c r="J16" s="24">
        <v>9</v>
      </c>
      <c r="K16" s="24">
        <v>-11</v>
      </c>
      <c r="L16" s="24">
        <v>18</v>
      </c>
      <c r="M16" s="24">
        <v>22</v>
      </c>
      <c r="N16" s="24">
        <v>1</v>
      </c>
      <c r="O16" s="24">
        <v>-18</v>
      </c>
      <c r="P16" s="24">
        <v>57</v>
      </c>
    </row>
    <row r="17" spans="1:16" x14ac:dyDescent="0.2">
      <c r="B17" s="22" t="s">
        <v>21</v>
      </c>
      <c r="D17" s="24">
        <v>0</v>
      </c>
      <c r="E17" s="24">
        <v>-120</v>
      </c>
      <c r="F17" s="24">
        <v>204</v>
      </c>
      <c r="G17" s="24">
        <v>-20</v>
      </c>
      <c r="H17" s="24">
        <v>0</v>
      </c>
      <c r="I17" s="24">
        <v>-62</v>
      </c>
      <c r="J17" s="24">
        <v>0</v>
      </c>
      <c r="K17" s="24">
        <v>-113</v>
      </c>
      <c r="L17" s="24">
        <v>171</v>
      </c>
      <c r="M17" s="24">
        <v>0</v>
      </c>
      <c r="N17" s="24">
        <v>-61</v>
      </c>
      <c r="O17" s="24">
        <v>5</v>
      </c>
      <c r="P17" s="24">
        <v>4</v>
      </c>
    </row>
    <row r="18" spans="1:16" x14ac:dyDescent="0.2">
      <c r="B18" s="22" t="s">
        <v>226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41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40</v>
      </c>
      <c r="P18" s="24">
        <v>81</v>
      </c>
    </row>
    <row r="19" spans="1:16" x14ac:dyDescent="0.2">
      <c r="B19" s="22" t="s">
        <v>22</v>
      </c>
      <c r="D19" s="24">
        <v>0</v>
      </c>
      <c r="E19" s="24">
        <v>0</v>
      </c>
      <c r="F19" s="24">
        <v>0</v>
      </c>
      <c r="G19" s="24">
        <v>0</v>
      </c>
      <c r="H19" s="24">
        <v>173</v>
      </c>
      <c r="I19" s="24">
        <v>0</v>
      </c>
      <c r="J19" s="24">
        <v>-1</v>
      </c>
      <c r="K19" s="24">
        <v>1</v>
      </c>
      <c r="L19" s="24">
        <v>1</v>
      </c>
      <c r="M19" s="24">
        <v>-1</v>
      </c>
      <c r="N19" s="24">
        <v>-1</v>
      </c>
      <c r="O19" s="24">
        <v>1</v>
      </c>
      <c r="P19" s="24">
        <v>173</v>
      </c>
    </row>
    <row r="20" spans="1:16" x14ac:dyDescent="0.2">
      <c r="B20" s="22" t="s">
        <v>23</v>
      </c>
      <c r="D20" s="24">
        <v>232</v>
      </c>
      <c r="E20" s="24">
        <v>17</v>
      </c>
      <c r="F20" s="24">
        <v>30</v>
      </c>
      <c r="G20" s="24">
        <v>23</v>
      </c>
      <c r="H20" s="24">
        <v>105</v>
      </c>
      <c r="I20" s="24">
        <v>12</v>
      </c>
      <c r="J20" s="24">
        <v>86</v>
      </c>
      <c r="K20" s="24">
        <v>43</v>
      </c>
      <c r="L20" s="24">
        <v>61</v>
      </c>
      <c r="M20" s="24">
        <v>40</v>
      </c>
      <c r="N20" s="24">
        <v>105</v>
      </c>
      <c r="O20" s="24">
        <v>46</v>
      </c>
      <c r="P20" s="24">
        <v>800</v>
      </c>
    </row>
    <row r="21" spans="1:16" x14ac:dyDescent="0.2">
      <c r="B21" s="22" t="s">
        <v>24</v>
      </c>
      <c r="D21" s="24">
        <v>0</v>
      </c>
      <c r="E21" s="24">
        <v>-29</v>
      </c>
      <c r="F21" s="24">
        <v>27</v>
      </c>
      <c r="G21" s="24">
        <v>1</v>
      </c>
      <c r="H21" s="24">
        <v>0</v>
      </c>
      <c r="I21" s="24">
        <v>0</v>
      </c>
      <c r="J21" s="24">
        <v>0</v>
      </c>
      <c r="K21" s="24">
        <v>0</v>
      </c>
      <c r="L21" s="24">
        <v>-3</v>
      </c>
      <c r="M21" s="24">
        <v>1</v>
      </c>
      <c r="N21" s="24">
        <v>0</v>
      </c>
      <c r="O21" s="24">
        <v>0</v>
      </c>
      <c r="P21" s="24">
        <v>-3</v>
      </c>
    </row>
    <row r="22" spans="1:16" x14ac:dyDescent="0.2">
      <c r="B22" s="22" t="s">
        <v>25</v>
      </c>
      <c r="D22" s="24">
        <v>-4</v>
      </c>
      <c r="E22" s="24">
        <v>0</v>
      </c>
      <c r="F22" s="24">
        <v>7</v>
      </c>
      <c r="G22" s="24">
        <v>-8</v>
      </c>
      <c r="H22" s="24">
        <v>0</v>
      </c>
      <c r="I22" s="24">
        <v>-19</v>
      </c>
      <c r="J22" s="24">
        <v>6</v>
      </c>
      <c r="K22" s="24">
        <v>5</v>
      </c>
      <c r="L22" s="24">
        <v>-7</v>
      </c>
      <c r="M22" s="24">
        <v>-5</v>
      </c>
      <c r="N22" s="24">
        <v>-18</v>
      </c>
      <c r="O22" s="24">
        <v>38</v>
      </c>
      <c r="P22" s="24">
        <v>-5</v>
      </c>
    </row>
    <row r="23" spans="1:16" x14ac:dyDescent="0.2">
      <c r="B23" s="22" t="s">
        <v>94</v>
      </c>
      <c r="D23" s="24">
        <v>-42</v>
      </c>
      <c r="E23" s="24">
        <v>-13</v>
      </c>
      <c r="F23" s="24">
        <v>-6</v>
      </c>
      <c r="G23" s="24">
        <v>18</v>
      </c>
      <c r="H23" s="24">
        <v>535</v>
      </c>
      <c r="I23" s="24">
        <v>-420</v>
      </c>
      <c r="J23" s="24">
        <v>-175</v>
      </c>
      <c r="K23" s="24">
        <v>-6</v>
      </c>
      <c r="L23" s="24">
        <v>-6</v>
      </c>
      <c r="M23" s="24">
        <v>26</v>
      </c>
      <c r="N23" s="24">
        <v>105</v>
      </c>
      <c r="O23" s="24">
        <v>-6</v>
      </c>
      <c r="P23" s="24">
        <v>10</v>
      </c>
    </row>
    <row r="24" spans="1:16" x14ac:dyDescent="0.2">
      <c r="B24" s="22" t="s">
        <v>27</v>
      </c>
      <c r="D24" s="24">
        <v>75</v>
      </c>
      <c r="E24" s="24">
        <v>0</v>
      </c>
      <c r="F24" s="24">
        <v>0</v>
      </c>
      <c r="G24" s="24">
        <v>21</v>
      </c>
      <c r="H24" s="24">
        <v>1</v>
      </c>
      <c r="I24" s="24">
        <v>6</v>
      </c>
      <c r="J24" s="24">
        <v>73</v>
      </c>
      <c r="K24" s="24">
        <v>0</v>
      </c>
      <c r="L24" s="24">
        <v>0</v>
      </c>
      <c r="M24" s="24">
        <v>25</v>
      </c>
      <c r="N24" s="24">
        <v>1</v>
      </c>
      <c r="O24" s="24">
        <v>8</v>
      </c>
      <c r="P24" s="24">
        <v>210</v>
      </c>
    </row>
    <row r="25" spans="1:16" x14ac:dyDescent="0.2">
      <c r="B25" s="22" t="s">
        <v>28</v>
      </c>
      <c r="D25" s="24">
        <v>18</v>
      </c>
      <c r="E25" s="24">
        <v>-1</v>
      </c>
      <c r="F25" s="24">
        <v>-27</v>
      </c>
      <c r="G25" s="24">
        <v>35</v>
      </c>
      <c r="H25" s="24">
        <v>-30</v>
      </c>
      <c r="I25" s="24">
        <v>10</v>
      </c>
      <c r="J25" s="24">
        <v>0</v>
      </c>
      <c r="K25" s="24">
        <v>10</v>
      </c>
      <c r="L25" s="24">
        <v>-20</v>
      </c>
      <c r="M25" s="24">
        <v>23</v>
      </c>
      <c r="N25" s="24">
        <v>-59</v>
      </c>
      <c r="O25" s="24">
        <v>58</v>
      </c>
      <c r="P25" s="24">
        <v>17</v>
      </c>
    </row>
    <row r="26" spans="1:16" x14ac:dyDescent="0.2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</row>
    <row r="27" spans="1:16" x14ac:dyDescent="0.2">
      <c r="A27" s="22" t="s">
        <v>29</v>
      </c>
      <c r="D27" s="51">
        <v>-89</v>
      </c>
      <c r="E27" s="51">
        <v>-33</v>
      </c>
      <c r="F27" s="51">
        <v>137</v>
      </c>
      <c r="G27" s="51">
        <v>-118</v>
      </c>
      <c r="H27" s="51">
        <v>23</v>
      </c>
      <c r="I27" s="51">
        <v>103</v>
      </c>
      <c r="J27" s="51">
        <v>47</v>
      </c>
      <c r="K27" s="51">
        <v>9</v>
      </c>
      <c r="L27" s="51">
        <v>136</v>
      </c>
      <c r="M27" s="51">
        <v>23</v>
      </c>
      <c r="N27" s="51">
        <v>28</v>
      </c>
      <c r="O27" s="51">
        <v>65</v>
      </c>
      <c r="P27" s="51">
        <v>331</v>
      </c>
    </row>
    <row r="28" spans="1:16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B29" s="22" t="s">
        <v>220</v>
      </c>
      <c r="D29" s="24">
        <v>0</v>
      </c>
      <c r="E29" s="24">
        <v>0</v>
      </c>
      <c r="F29" s="24">
        <v>0</v>
      </c>
      <c r="G29" s="24">
        <v>5</v>
      </c>
      <c r="H29" s="24">
        <v>0</v>
      </c>
      <c r="I29" s="24">
        <v>0</v>
      </c>
      <c r="J29" s="24">
        <v>0</v>
      </c>
      <c r="K29" s="24">
        <v>0</v>
      </c>
      <c r="L29" s="24">
        <v>-4</v>
      </c>
      <c r="M29" s="24">
        <v>50</v>
      </c>
      <c r="N29" s="24">
        <v>0</v>
      </c>
      <c r="O29" s="24">
        <v>1</v>
      </c>
      <c r="P29" s="24">
        <v>52</v>
      </c>
    </row>
    <row r="30" spans="1:16" x14ac:dyDescent="0.2">
      <c r="B30" s="22" t="s">
        <v>170</v>
      </c>
      <c r="D30" s="24">
        <v>0</v>
      </c>
      <c r="E30" s="24">
        <v>0</v>
      </c>
      <c r="F30" s="24">
        <v>3</v>
      </c>
      <c r="G30" s="24">
        <v>0</v>
      </c>
      <c r="H30" s="24">
        <v>0</v>
      </c>
      <c r="I30" s="24">
        <v>0</v>
      </c>
      <c r="J30" s="24">
        <v>51</v>
      </c>
      <c r="K30" s="24">
        <v>0</v>
      </c>
      <c r="L30" s="24">
        <v>0</v>
      </c>
      <c r="M30" s="24">
        <v>0</v>
      </c>
      <c r="N30" s="24">
        <v>-6</v>
      </c>
      <c r="O30" s="24">
        <v>-1</v>
      </c>
      <c r="P30" s="24">
        <v>47</v>
      </c>
    </row>
    <row r="31" spans="1:16" x14ac:dyDescent="0.2">
      <c r="B31" s="22" t="s">
        <v>172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-1</v>
      </c>
      <c r="N31" s="24">
        <v>0</v>
      </c>
      <c r="O31" s="24">
        <v>0</v>
      </c>
      <c r="P31" s="24">
        <v>-1</v>
      </c>
    </row>
    <row r="32" spans="1:16" x14ac:dyDescent="0.2">
      <c r="B32" s="22" t="s">
        <v>227</v>
      </c>
      <c r="D32" s="24">
        <v>-81</v>
      </c>
      <c r="E32" s="24">
        <v>-81</v>
      </c>
      <c r="F32" s="24">
        <v>-39</v>
      </c>
      <c r="G32" s="24">
        <v>-45</v>
      </c>
      <c r="H32" s="24">
        <v>-5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-251</v>
      </c>
    </row>
    <row r="33" spans="1:16" x14ac:dyDescent="0.2">
      <c r="B33" s="22" t="s">
        <v>208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13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6</v>
      </c>
      <c r="P33" s="24">
        <v>19</v>
      </c>
    </row>
    <row r="34" spans="1:16" x14ac:dyDescent="0.2">
      <c r="B34" s="22" t="s">
        <v>211</v>
      </c>
      <c r="D34" s="24">
        <v>0</v>
      </c>
      <c r="E34" s="24">
        <v>0</v>
      </c>
      <c r="F34" s="24">
        <v>0</v>
      </c>
      <c r="G34" s="24">
        <v>-40</v>
      </c>
      <c r="H34" s="24">
        <v>-21</v>
      </c>
      <c r="I34" s="24">
        <v>0</v>
      </c>
      <c r="J34" s="24">
        <v>0</v>
      </c>
      <c r="K34" s="24">
        <v>0</v>
      </c>
      <c r="L34" s="24">
        <v>0</v>
      </c>
      <c r="M34" s="24">
        <v>-39</v>
      </c>
      <c r="N34" s="24">
        <v>-8</v>
      </c>
      <c r="O34" s="24">
        <v>72</v>
      </c>
      <c r="P34" s="24">
        <v>-36</v>
      </c>
    </row>
    <row r="35" spans="1:16" x14ac:dyDescent="0.2">
      <c r="B35" s="22" t="s">
        <v>228</v>
      </c>
      <c r="D35" s="24">
        <v>9</v>
      </c>
      <c r="E35" s="24">
        <v>0</v>
      </c>
      <c r="F35" s="24">
        <v>16</v>
      </c>
      <c r="G35" s="24">
        <v>11</v>
      </c>
      <c r="H35" s="24">
        <v>1</v>
      </c>
      <c r="I35" s="24">
        <v>11</v>
      </c>
      <c r="J35" s="24">
        <v>9</v>
      </c>
      <c r="K35" s="24">
        <v>0</v>
      </c>
      <c r="L35" s="24">
        <v>0</v>
      </c>
      <c r="M35" s="24">
        <v>0</v>
      </c>
      <c r="N35" s="24">
        <v>0</v>
      </c>
      <c r="O35" s="24">
        <v>-56</v>
      </c>
      <c r="P35" s="24">
        <v>1</v>
      </c>
    </row>
    <row r="36" spans="1:16" x14ac:dyDescent="0.2">
      <c r="B36" s="22" t="s">
        <v>209</v>
      </c>
      <c r="D36" s="24">
        <v>0</v>
      </c>
      <c r="E36" s="24">
        <v>0</v>
      </c>
      <c r="F36" s="24">
        <v>0</v>
      </c>
      <c r="G36" s="24">
        <v>2</v>
      </c>
      <c r="H36" s="24">
        <v>10</v>
      </c>
      <c r="I36" s="24">
        <v>0</v>
      </c>
      <c r="J36" s="24">
        <v>-2</v>
      </c>
      <c r="K36" s="24">
        <v>0</v>
      </c>
      <c r="L36" s="24">
        <v>0</v>
      </c>
      <c r="M36" s="24">
        <v>-2</v>
      </c>
      <c r="N36" s="24">
        <v>9</v>
      </c>
      <c r="O36" s="24">
        <v>-7</v>
      </c>
      <c r="P36" s="24">
        <v>10</v>
      </c>
    </row>
    <row r="37" spans="1:16" x14ac:dyDescent="0.2">
      <c r="B37" s="22" t="s">
        <v>229</v>
      </c>
      <c r="D37" s="24">
        <v>0</v>
      </c>
      <c r="E37" s="24">
        <v>0</v>
      </c>
      <c r="F37" s="24">
        <v>90</v>
      </c>
      <c r="G37" s="24">
        <v>0</v>
      </c>
      <c r="H37" s="24">
        <v>0</v>
      </c>
      <c r="I37" s="24">
        <v>1</v>
      </c>
      <c r="J37" s="24">
        <v>0</v>
      </c>
      <c r="K37" s="24">
        <v>0</v>
      </c>
      <c r="L37" s="24">
        <v>94</v>
      </c>
      <c r="M37" s="24">
        <v>0</v>
      </c>
      <c r="N37" s="24">
        <v>0</v>
      </c>
      <c r="O37" s="24">
        <v>0</v>
      </c>
      <c r="P37" s="24">
        <v>185</v>
      </c>
    </row>
    <row r="38" spans="1:16" x14ac:dyDescent="0.2">
      <c r="B38" s="22" t="s">
        <v>173</v>
      </c>
      <c r="D38" s="24">
        <v>0</v>
      </c>
      <c r="E38" s="24">
        <v>58</v>
      </c>
      <c r="F38" s="24">
        <v>17</v>
      </c>
      <c r="G38" s="24">
        <v>-58</v>
      </c>
      <c r="H38" s="24">
        <v>0</v>
      </c>
      <c r="I38" s="24">
        <v>36</v>
      </c>
      <c r="J38" s="24">
        <v>0</v>
      </c>
      <c r="K38" s="24">
        <v>0</v>
      </c>
      <c r="L38" s="24">
        <v>7</v>
      </c>
      <c r="M38" s="24">
        <v>0</v>
      </c>
      <c r="N38" s="24">
        <v>0</v>
      </c>
      <c r="O38" s="24">
        <v>37</v>
      </c>
      <c r="P38" s="24">
        <v>97</v>
      </c>
    </row>
    <row r="39" spans="1:16" x14ac:dyDescent="0.2">
      <c r="B39" s="22" t="s">
        <v>178</v>
      </c>
      <c r="D39" s="24">
        <v>0</v>
      </c>
      <c r="E39" s="24">
        <v>1</v>
      </c>
      <c r="F39" s="24">
        <v>0</v>
      </c>
      <c r="G39" s="24">
        <v>-1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x14ac:dyDescent="0.2">
      <c r="B40" s="22" t="s">
        <v>212</v>
      </c>
      <c r="D40" s="24">
        <v>-6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-6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-12</v>
      </c>
    </row>
    <row r="41" spans="1:16" x14ac:dyDescent="0.2">
      <c r="B41" s="22" t="s">
        <v>230</v>
      </c>
      <c r="D41" s="24">
        <v>0</v>
      </c>
      <c r="E41" s="24">
        <v>0</v>
      </c>
      <c r="F41" s="24">
        <v>19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1</v>
      </c>
      <c r="P41" s="24">
        <v>20</v>
      </c>
    </row>
    <row r="42" spans="1:16" x14ac:dyDescent="0.2">
      <c r="B42" s="22" t="s">
        <v>231</v>
      </c>
      <c r="D42" s="24">
        <v>8</v>
      </c>
      <c r="E42" s="24">
        <v>-5</v>
      </c>
      <c r="F42" s="24">
        <v>34</v>
      </c>
      <c r="G42" s="24">
        <v>0</v>
      </c>
      <c r="H42" s="24">
        <v>35</v>
      </c>
      <c r="I42" s="24">
        <v>-2</v>
      </c>
      <c r="J42" s="24">
        <v>3</v>
      </c>
      <c r="K42" s="24">
        <v>2</v>
      </c>
      <c r="L42" s="24">
        <v>45</v>
      </c>
      <c r="M42" s="24">
        <v>14</v>
      </c>
      <c r="N42" s="24">
        <v>0</v>
      </c>
      <c r="O42" s="24">
        <v>0</v>
      </c>
      <c r="P42" s="24">
        <v>134</v>
      </c>
    </row>
    <row r="43" spans="1:16" x14ac:dyDescent="0.2">
      <c r="B43" s="22" t="s">
        <v>232</v>
      </c>
      <c r="D43" s="24">
        <v>2</v>
      </c>
      <c r="E43" s="24">
        <v>0</v>
      </c>
      <c r="F43" s="24">
        <v>0</v>
      </c>
      <c r="G43" s="24">
        <v>2</v>
      </c>
      <c r="H43" s="24">
        <v>1</v>
      </c>
      <c r="I43" s="24">
        <v>1</v>
      </c>
      <c r="J43" s="24">
        <v>0</v>
      </c>
      <c r="K43" s="24">
        <v>0</v>
      </c>
      <c r="L43" s="24">
        <v>1</v>
      </c>
      <c r="M43" s="24">
        <v>1</v>
      </c>
      <c r="N43" s="24">
        <v>0</v>
      </c>
      <c r="O43" s="24">
        <v>0</v>
      </c>
      <c r="P43" s="24">
        <v>8</v>
      </c>
    </row>
    <row r="44" spans="1:16" x14ac:dyDescent="0.2">
      <c r="B44" s="22" t="s">
        <v>181</v>
      </c>
      <c r="D44" s="24">
        <v>-21</v>
      </c>
      <c r="E44" s="24">
        <v>-6</v>
      </c>
      <c r="F44" s="24">
        <v>-3</v>
      </c>
      <c r="G44" s="24">
        <v>6</v>
      </c>
      <c r="H44" s="24">
        <v>2</v>
      </c>
      <c r="I44" s="24">
        <v>43</v>
      </c>
      <c r="J44" s="24">
        <v>-8</v>
      </c>
      <c r="K44" s="24">
        <v>7</v>
      </c>
      <c r="L44" s="24">
        <v>-7</v>
      </c>
      <c r="M44" s="24">
        <v>0</v>
      </c>
      <c r="N44" s="24">
        <v>33</v>
      </c>
      <c r="O44" s="24">
        <v>12</v>
      </c>
      <c r="P44" s="24">
        <v>58</v>
      </c>
    </row>
    <row r="45" spans="1:16" x14ac:dyDescent="0.2">
      <c r="B45" s="22" t="s">
        <v>79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ht="15" x14ac:dyDescent="0.25">
      <c r="A46" s="21" t="s">
        <v>71</v>
      </c>
      <c r="B46" s="21"/>
      <c r="C46" s="21"/>
      <c r="D46" s="31">
        <v>205</v>
      </c>
      <c r="E46" s="31">
        <v>-218</v>
      </c>
      <c r="F46" s="31">
        <v>320</v>
      </c>
      <c r="G46" s="31">
        <v>278</v>
      </c>
      <c r="H46" s="31">
        <v>925</v>
      </c>
      <c r="I46" s="31">
        <v>-428</v>
      </c>
      <c r="J46" s="31">
        <v>40</v>
      </c>
      <c r="K46" s="31">
        <v>-18</v>
      </c>
      <c r="L46" s="31">
        <v>352</v>
      </c>
      <c r="M46" s="31">
        <v>155</v>
      </c>
      <c r="N46" s="31">
        <v>321</v>
      </c>
      <c r="O46" s="31">
        <v>269</v>
      </c>
      <c r="P46" s="31">
        <v>2201</v>
      </c>
    </row>
    <row r="47" spans="1:16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ht="15" thickBot="1" x14ac:dyDescent="0.25">
      <c r="A50" s="41"/>
      <c r="B50" s="41"/>
      <c r="C50" s="41"/>
      <c r="D50" s="5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5" thickTop="1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x14ac:dyDescent="0.2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x14ac:dyDescent="0.2">
      <c r="A53" s="34" t="s">
        <v>145</v>
      </c>
      <c r="B53" s="34"/>
      <c r="C53" s="34"/>
    </row>
    <row r="54" spans="1:16" x14ac:dyDescent="0.2">
      <c r="A54" s="34" t="s">
        <v>146</v>
      </c>
      <c r="B54" s="34"/>
      <c r="C54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5" orientation="portrait" r:id="rId1"/>
  <headerFooter>
    <oddHeader>&amp;C&amp;9BUREAU OF THE TREASURY
Statistical Data Analysis Division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59"/>
  <sheetViews>
    <sheetView zoomScaleNormal="100" workbookViewId="0">
      <selection activeCell="D3" sqref="D3"/>
    </sheetView>
  </sheetViews>
  <sheetFormatPr defaultRowHeight="14.25" x14ac:dyDescent="0.2"/>
  <cols>
    <col min="1" max="1" width="4.85546875" style="22" customWidth="1"/>
    <col min="2" max="2" width="9.140625" style="22"/>
    <col min="3" max="3" width="29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233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7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34" t="s">
        <v>167</v>
      </c>
      <c r="D7" s="51">
        <v>40</v>
      </c>
      <c r="E7" s="51">
        <v>0</v>
      </c>
      <c r="F7" s="51">
        <v>39</v>
      </c>
      <c r="G7" s="51">
        <v>23</v>
      </c>
      <c r="H7" s="51">
        <v>115</v>
      </c>
      <c r="I7" s="51">
        <v>-211</v>
      </c>
      <c r="J7" s="51">
        <v>-12</v>
      </c>
      <c r="K7" s="51">
        <v>8</v>
      </c>
      <c r="L7" s="51">
        <v>-18</v>
      </c>
      <c r="M7" s="51">
        <v>168</v>
      </c>
      <c r="N7" s="51">
        <v>252</v>
      </c>
      <c r="O7" s="51">
        <v>363</v>
      </c>
      <c r="P7" s="51">
        <v>767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234</v>
      </c>
      <c r="D9" s="24">
        <v>6</v>
      </c>
      <c r="E9" s="24">
        <v>0</v>
      </c>
      <c r="F9" s="24">
        <v>39</v>
      </c>
      <c r="G9" s="24">
        <v>23</v>
      </c>
      <c r="H9" s="24">
        <v>0</v>
      </c>
      <c r="I9" s="24">
        <v>0</v>
      </c>
      <c r="J9" s="24">
        <v>-1</v>
      </c>
      <c r="K9" s="24">
        <v>-70</v>
      </c>
      <c r="L9" s="24">
        <v>-18</v>
      </c>
      <c r="M9" s="24">
        <v>0</v>
      </c>
      <c r="N9" s="24">
        <v>0</v>
      </c>
      <c r="O9" s="24">
        <v>0</v>
      </c>
      <c r="P9" s="24">
        <v>-21</v>
      </c>
    </row>
    <row r="10" spans="1:16" x14ac:dyDescent="0.2">
      <c r="B10" s="22" t="s">
        <v>235</v>
      </c>
      <c r="D10" s="24">
        <v>40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2</v>
      </c>
      <c r="K10" s="24">
        <v>0</v>
      </c>
      <c r="L10" s="24">
        <v>0</v>
      </c>
      <c r="M10" s="24">
        <v>40</v>
      </c>
      <c r="N10" s="24">
        <v>-41</v>
      </c>
      <c r="O10" s="24">
        <v>-2</v>
      </c>
      <c r="P10" s="24">
        <v>39</v>
      </c>
    </row>
    <row r="11" spans="1:16" x14ac:dyDescent="0.2">
      <c r="B11" s="22" t="s">
        <v>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191</v>
      </c>
      <c r="N11" s="24">
        <v>293</v>
      </c>
      <c r="O11" s="24">
        <v>395</v>
      </c>
      <c r="P11" s="24">
        <v>879</v>
      </c>
    </row>
    <row r="12" spans="1:16" x14ac:dyDescent="0.2">
      <c r="B12" s="22" t="s">
        <v>183</v>
      </c>
      <c r="D12" s="24">
        <v>0</v>
      </c>
      <c r="E12" s="24">
        <v>0</v>
      </c>
      <c r="F12" s="24">
        <v>0</v>
      </c>
      <c r="G12" s="24">
        <v>0</v>
      </c>
      <c r="H12" s="24">
        <v>115</v>
      </c>
      <c r="I12" s="24">
        <v>-211</v>
      </c>
      <c r="J12" s="24">
        <v>-7</v>
      </c>
      <c r="K12" s="24">
        <v>78</v>
      </c>
      <c r="L12" s="24">
        <v>0</v>
      </c>
      <c r="M12" s="24">
        <v>-78</v>
      </c>
      <c r="N12" s="24">
        <v>0</v>
      </c>
      <c r="O12" s="24">
        <v>-2</v>
      </c>
      <c r="P12" s="24">
        <v>-105</v>
      </c>
    </row>
    <row r="13" spans="1:16" x14ac:dyDescent="0.2">
      <c r="B13" s="22" t="s">
        <v>199</v>
      </c>
      <c r="D13" s="24">
        <v>-6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-6</v>
      </c>
      <c r="K13" s="24">
        <v>0</v>
      </c>
      <c r="L13" s="24">
        <v>0</v>
      </c>
      <c r="M13" s="24">
        <v>15</v>
      </c>
      <c r="N13" s="24">
        <v>0</v>
      </c>
      <c r="O13" s="24">
        <v>-28</v>
      </c>
      <c r="P13" s="24">
        <v>-25</v>
      </c>
    </row>
    <row r="14" spans="1:16" x14ac:dyDescent="0.2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x14ac:dyDescent="0.2">
      <c r="A15" s="22" t="s">
        <v>17</v>
      </c>
      <c r="D15" s="51">
        <v>123</v>
      </c>
      <c r="E15" s="51">
        <v>188</v>
      </c>
      <c r="F15" s="51">
        <v>96</v>
      </c>
      <c r="G15" s="51">
        <v>-2108</v>
      </c>
      <c r="H15" s="51">
        <v>41</v>
      </c>
      <c r="I15" s="51">
        <v>-801</v>
      </c>
      <c r="J15" s="51">
        <v>1856</v>
      </c>
      <c r="K15" s="51">
        <v>502</v>
      </c>
      <c r="L15" s="51">
        <v>321</v>
      </c>
      <c r="M15" s="51">
        <v>1019</v>
      </c>
      <c r="N15" s="51">
        <v>-1623</v>
      </c>
      <c r="O15" s="51">
        <v>214</v>
      </c>
      <c r="P15" s="51">
        <v>-172</v>
      </c>
    </row>
    <row r="16" spans="1:16" x14ac:dyDescent="0.2">
      <c r="B16" s="22" t="s">
        <v>79</v>
      </c>
      <c r="C16" s="22" t="s">
        <v>79</v>
      </c>
      <c r="D16" s="24" t="s">
        <v>79</v>
      </c>
      <c r="E16" s="24" t="s">
        <v>79</v>
      </c>
      <c r="F16" s="24" t="s">
        <v>79</v>
      </c>
      <c r="G16" s="51"/>
      <c r="H16" s="24" t="s">
        <v>79</v>
      </c>
      <c r="I16" s="51"/>
      <c r="J16" s="24" t="s">
        <v>79</v>
      </c>
      <c r="K16" s="51"/>
      <c r="L16" s="51"/>
      <c r="M16" s="51"/>
      <c r="N16" s="51"/>
      <c r="O16" s="51"/>
      <c r="P16" s="24" t="s">
        <v>79</v>
      </c>
    </row>
    <row r="17" spans="1:16" x14ac:dyDescent="0.2">
      <c r="B17" s="22" t="s">
        <v>151</v>
      </c>
      <c r="D17" s="24">
        <v>0</v>
      </c>
      <c r="E17" s="24">
        <v>2</v>
      </c>
      <c r="F17" s="24">
        <v>45</v>
      </c>
      <c r="G17" s="24">
        <v>1</v>
      </c>
      <c r="H17" s="24">
        <v>1</v>
      </c>
      <c r="I17" s="24">
        <v>10</v>
      </c>
      <c r="J17" s="24">
        <v>0</v>
      </c>
      <c r="K17" s="24">
        <v>2</v>
      </c>
      <c r="L17" s="24">
        <v>45</v>
      </c>
      <c r="M17" s="24">
        <v>1</v>
      </c>
      <c r="N17" s="24">
        <v>1</v>
      </c>
      <c r="O17" s="24">
        <v>12</v>
      </c>
      <c r="P17" s="24">
        <v>120</v>
      </c>
    </row>
    <row r="18" spans="1:16" x14ac:dyDescent="0.2">
      <c r="B18" s="22" t="s">
        <v>19</v>
      </c>
      <c r="D18" s="24">
        <v>0</v>
      </c>
      <c r="E18" s="24">
        <v>0</v>
      </c>
      <c r="F18" s="24">
        <v>0</v>
      </c>
      <c r="G18" s="24">
        <v>229</v>
      </c>
      <c r="H18" s="24">
        <v>23</v>
      </c>
      <c r="I18" s="24">
        <v>-23</v>
      </c>
      <c r="J18" s="24">
        <v>0</v>
      </c>
      <c r="K18" s="24">
        <v>0</v>
      </c>
      <c r="L18" s="24">
        <v>0</v>
      </c>
      <c r="M18" s="24">
        <v>34</v>
      </c>
      <c r="N18" s="24">
        <v>0</v>
      </c>
      <c r="O18" s="24">
        <v>200</v>
      </c>
      <c r="P18" s="24">
        <v>463</v>
      </c>
    </row>
    <row r="19" spans="1:16" x14ac:dyDescent="0.2">
      <c r="B19" s="22" t="s">
        <v>20</v>
      </c>
      <c r="D19" s="24">
        <v>-12</v>
      </c>
      <c r="E19" s="24">
        <v>-2</v>
      </c>
      <c r="F19" s="24">
        <v>31</v>
      </c>
      <c r="G19" s="24">
        <v>-1</v>
      </c>
      <c r="H19" s="24">
        <v>0</v>
      </c>
      <c r="I19" s="24">
        <v>11</v>
      </c>
      <c r="J19" s="24">
        <v>10</v>
      </c>
      <c r="K19" s="24">
        <v>10</v>
      </c>
      <c r="L19" s="24">
        <v>-35</v>
      </c>
      <c r="M19" s="24">
        <v>-5</v>
      </c>
      <c r="N19" s="24">
        <v>12</v>
      </c>
      <c r="O19" s="24">
        <v>-273</v>
      </c>
      <c r="P19" s="24">
        <v>-254</v>
      </c>
    </row>
    <row r="20" spans="1:16" x14ac:dyDescent="0.2">
      <c r="B20" s="22" t="s">
        <v>218</v>
      </c>
      <c r="D20" s="24">
        <v>0</v>
      </c>
      <c r="E20" s="24">
        <v>1</v>
      </c>
      <c r="F20" s="24">
        <v>0</v>
      </c>
      <c r="G20" s="24">
        <v>0</v>
      </c>
      <c r="H20" s="24">
        <v>0</v>
      </c>
      <c r="I20" s="24">
        <v>40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42</v>
      </c>
      <c r="P20" s="24">
        <v>83</v>
      </c>
    </row>
    <row r="21" spans="1:16" x14ac:dyDescent="0.2">
      <c r="B21" s="22" t="s">
        <v>21</v>
      </c>
      <c r="D21" s="24">
        <v>-108</v>
      </c>
      <c r="E21" s="24">
        <v>217</v>
      </c>
      <c r="F21" s="24">
        <v>0</v>
      </c>
      <c r="G21" s="24">
        <v>0</v>
      </c>
      <c r="H21" s="24">
        <v>-219</v>
      </c>
      <c r="I21" s="24">
        <v>1</v>
      </c>
      <c r="J21" s="24">
        <v>0</v>
      </c>
      <c r="K21" s="24">
        <v>156</v>
      </c>
      <c r="L21" s="24">
        <v>-90</v>
      </c>
      <c r="M21" s="24">
        <v>0</v>
      </c>
      <c r="N21" s="24">
        <v>-48</v>
      </c>
      <c r="O21" s="24">
        <v>-17</v>
      </c>
      <c r="P21" s="24">
        <v>-108</v>
      </c>
    </row>
    <row r="22" spans="1:16" x14ac:dyDescent="0.2">
      <c r="B22" s="22" t="s">
        <v>22</v>
      </c>
      <c r="D22" s="24">
        <v>-40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7</v>
      </c>
      <c r="K22" s="24">
        <v>0</v>
      </c>
      <c r="L22" s="24">
        <v>0</v>
      </c>
      <c r="M22" s="24">
        <v>0</v>
      </c>
      <c r="N22" s="24">
        <v>-18</v>
      </c>
      <c r="O22" s="24">
        <v>0</v>
      </c>
      <c r="P22" s="24">
        <v>-51</v>
      </c>
    </row>
    <row r="23" spans="1:16" x14ac:dyDescent="0.2">
      <c r="B23" s="22" t="s">
        <v>23</v>
      </c>
      <c r="D23" s="24">
        <v>281</v>
      </c>
      <c r="E23" s="24">
        <v>21</v>
      </c>
      <c r="F23" s="24">
        <v>-2</v>
      </c>
      <c r="G23" s="24">
        <v>-2187</v>
      </c>
      <c r="H23" s="24">
        <v>129</v>
      </c>
      <c r="I23" s="24">
        <v>-579</v>
      </c>
      <c r="J23" s="24">
        <v>242</v>
      </c>
      <c r="K23" s="24">
        <v>26</v>
      </c>
      <c r="L23" s="24">
        <v>50</v>
      </c>
      <c r="M23" s="24">
        <v>15</v>
      </c>
      <c r="N23" s="24">
        <v>133</v>
      </c>
      <c r="O23" s="24">
        <v>11</v>
      </c>
      <c r="P23" s="24">
        <v>-1860</v>
      </c>
    </row>
    <row r="24" spans="1:16" x14ac:dyDescent="0.2">
      <c r="B24" s="22" t="s">
        <v>24</v>
      </c>
      <c r="D24" s="24">
        <v>0</v>
      </c>
      <c r="E24" s="24">
        <v>-32</v>
      </c>
      <c r="F24" s="24">
        <v>29</v>
      </c>
      <c r="G24" s="24">
        <v>1</v>
      </c>
      <c r="H24" s="24">
        <v>0</v>
      </c>
      <c r="I24" s="24">
        <v>-31</v>
      </c>
      <c r="J24" s="24">
        <v>-32</v>
      </c>
      <c r="K24" s="24">
        <v>119</v>
      </c>
      <c r="L24" s="24">
        <v>28</v>
      </c>
      <c r="M24" s="24">
        <v>-53</v>
      </c>
      <c r="N24" s="24">
        <v>0</v>
      </c>
      <c r="O24" s="24">
        <v>32</v>
      </c>
      <c r="P24" s="24">
        <v>61</v>
      </c>
    </row>
    <row r="25" spans="1:16" x14ac:dyDescent="0.2">
      <c r="B25" s="22" t="s">
        <v>25</v>
      </c>
      <c r="D25" s="24">
        <v>0</v>
      </c>
      <c r="E25" s="24">
        <v>0</v>
      </c>
      <c r="F25" s="24">
        <v>-25</v>
      </c>
      <c r="G25" s="24">
        <v>0</v>
      </c>
      <c r="H25" s="24">
        <v>-5</v>
      </c>
      <c r="I25" s="24">
        <v>0</v>
      </c>
      <c r="J25" s="24">
        <v>-25</v>
      </c>
      <c r="K25" s="24">
        <v>0</v>
      </c>
      <c r="L25" s="24">
        <v>0</v>
      </c>
      <c r="M25" s="24">
        <v>0</v>
      </c>
      <c r="N25" s="24">
        <v>0</v>
      </c>
      <c r="O25" s="24">
        <v>33</v>
      </c>
      <c r="P25" s="24">
        <v>-22</v>
      </c>
    </row>
    <row r="26" spans="1:16" x14ac:dyDescent="0.2">
      <c r="B26" s="22" t="s">
        <v>94</v>
      </c>
      <c r="D26" s="24">
        <v>-60</v>
      </c>
      <c r="E26" s="24">
        <v>0</v>
      </c>
      <c r="F26" s="24">
        <v>0</v>
      </c>
      <c r="G26" s="24">
        <v>-161</v>
      </c>
      <c r="H26" s="24">
        <v>65</v>
      </c>
      <c r="I26" s="24">
        <v>-216</v>
      </c>
      <c r="J26" s="24">
        <v>1584</v>
      </c>
      <c r="K26" s="24">
        <v>189</v>
      </c>
      <c r="L26" s="24">
        <v>231</v>
      </c>
      <c r="M26" s="24">
        <v>979</v>
      </c>
      <c r="N26" s="24">
        <v>-1695</v>
      </c>
      <c r="O26" s="24">
        <v>286</v>
      </c>
      <c r="P26" s="24">
        <v>1202</v>
      </c>
    </row>
    <row r="27" spans="1:16" x14ac:dyDescent="0.2">
      <c r="B27" s="22" t="s">
        <v>27</v>
      </c>
      <c r="D27" s="24">
        <v>62</v>
      </c>
      <c r="E27" s="24">
        <v>1</v>
      </c>
      <c r="F27" s="24">
        <v>23</v>
      </c>
      <c r="G27" s="24">
        <v>20</v>
      </c>
      <c r="H27" s="24">
        <v>1</v>
      </c>
      <c r="I27" s="24">
        <v>2</v>
      </c>
      <c r="J27" s="24">
        <v>71</v>
      </c>
      <c r="K27" s="24">
        <v>0</v>
      </c>
      <c r="L27" s="24">
        <v>0</v>
      </c>
      <c r="M27" s="24">
        <v>23</v>
      </c>
      <c r="N27" s="24">
        <v>1</v>
      </c>
      <c r="O27" s="24">
        <v>3</v>
      </c>
      <c r="P27" s="24">
        <v>207</v>
      </c>
    </row>
    <row r="28" spans="1:16" x14ac:dyDescent="0.2">
      <c r="B28" s="22" t="s">
        <v>28</v>
      </c>
      <c r="D28" s="24">
        <v>0</v>
      </c>
      <c r="E28" s="24">
        <v>-20</v>
      </c>
      <c r="F28" s="24">
        <v>-5</v>
      </c>
      <c r="G28" s="24">
        <v>-10</v>
      </c>
      <c r="H28" s="24">
        <v>46</v>
      </c>
      <c r="I28" s="24">
        <v>-16</v>
      </c>
      <c r="J28" s="24">
        <v>-1</v>
      </c>
      <c r="K28" s="24">
        <v>0</v>
      </c>
      <c r="L28" s="24">
        <v>92</v>
      </c>
      <c r="M28" s="24">
        <v>25</v>
      </c>
      <c r="N28" s="24">
        <v>-9</v>
      </c>
      <c r="O28" s="24">
        <v>-115</v>
      </c>
      <c r="P28" s="24">
        <v>-13</v>
      </c>
    </row>
    <row r="29" spans="1:16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x14ac:dyDescent="0.2">
      <c r="A30" s="22" t="s">
        <v>29</v>
      </c>
      <c r="D30" s="51">
        <v>-38</v>
      </c>
      <c r="E30" s="51">
        <v>4</v>
      </c>
      <c r="F30" s="51">
        <v>331</v>
      </c>
      <c r="G30" s="51">
        <v>95</v>
      </c>
      <c r="H30" s="51">
        <v>-76</v>
      </c>
      <c r="I30" s="51">
        <v>80</v>
      </c>
      <c r="J30" s="51">
        <v>432</v>
      </c>
      <c r="K30" s="51">
        <v>145</v>
      </c>
      <c r="L30" s="51">
        <v>507</v>
      </c>
      <c r="M30" s="51">
        <v>39</v>
      </c>
      <c r="N30" s="51">
        <v>0</v>
      </c>
      <c r="O30" s="51">
        <v>-546</v>
      </c>
      <c r="P30" s="51">
        <v>973</v>
      </c>
    </row>
    <row r="31" spans="1:16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x14ac:dyDescent="0.2">
      <c r="B32" s="22" t="s">
        <v>188</v>
      </c>
      <c r="D32" s="24">
        <v>-20</v>
      </c>
      <c r="E32" s="24">
        <v>0</v>
      </c>
      <c r="F32" s="24">
        <v>0</v>
      </c>
      <c r="G32" s="24">
        <v>-5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-25</v>
      </c>
    </row>
    <row r="33" spans="2:16" x14ac:dyDescent="0.2">
      <c r="B33" s="22" t="s">
        <v>204</v>
      </c>
      <c r="D33" s="24">
        <v>0</v>
      </c>
      <c r="E33" s="24">
        <v>0</v>
      </c>
      <c r="F33" s="24">
        <v>0</v>
      </c>
      <c r="G33" s="24">
        <v>0</v>
      </c>
      <c r="H33" s="24">
        <v>19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19</v>
      </c>
    </row>
    <row r="34" spans="2:16" x14ac:dyDescent="0.2">
      <c r="B34" s="22" t="s">
        <v>172</v>
      </c>
      <c r="D34" s="24">
        <v>0</v>
      </c>
      <c r="E34" s="24">
        <v>0</v>
      </c>
      <c r="F34" s="24">
        <v>0</v>
      </c>
      <c r="G34" s="24">
        <v>-2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-2</v>
      </c>
    </row>
    <row r="35" spans="2:16" x14ac:dyDescent="0.2">
      <c r="B35" s="22" t="s">
        <v>236</v>
      </c>
      <c r="D35" s="24">
        <v>0</v>
      </c>
      <c r="E35" s="24">
        <v>0</v>
      </c>
      <c r="F35" s="24">
        <v>150</v>
      </c>
      <c r="G35" s="24">
        <v>0</v>
      </c>
      <c r="H35" s="24">
        <v>0</v>
      </c>
      <c r="I35" s="24">
        <v>0</v>
      </c>
      <c r="J35" s="24">
        <v>421</v>
      </c>
      <c r="K35" s="24">
        <v>144</v>
      </c>
      <c r="L35" s="24">
        <v>339</v>
      </c>
      <c r="M35" s="24">
        <v>38</v>
      </c>
      <c r="N35" s="24">
        <v>20</v>
      </c>
      <c r="O35" s="24">
        <v>-654</v>
      </c>
      <c r="P35" s="24">
        <v>458</v>
      </c>
    </row>
    <row r="36" spans="2:16" x14ac:dyDescent="0.2">
      <c r="B36" s="22" t="s">
        <v>208</v>
      </c>
      <c r="D36" s="24">
        <v>0</v>
      </c>
      <c r="E36" s="24">
        <v>0</v>
      </c>
      <c r="F36" s="24">
        <v>0</v>
      </c>
      <c r="G36" s="24">
        <v>0</v>
      </c>
      <c r="H36" s="24">
        <v>13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13</v>
      </c>
      <c r="P36" s="24">
        <v>26</v>
      </c>
    </row>
    <row r="37" spans="2:16" x14ac:dyDescent="0.2">
      <c r="B37" s="22" t="s">
        <v>175</v>
      </c>
      <c r="D37" s="24">
        <v>0</v>
      </c>
      <c r="E37" s="24">
        <v>0</v>
      </c>
      <c r="F37" s="24">
        <v>0</v>
      </c>
      <c r="G37" s="24">
        <v>1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1</v>
      </c>
      <c r="N37" s="24">
        <v>0</v>
      </c>
      <c r="O37" s="24">
        <v>0</v>
      </c>
      <c r="P37" s="24">
        <v>2</v>
      </c>
    </row>
    <row r="38" spans="2:16" x14ac:dyDescent="0.2">
      <c r="B38" s="22" t="s">
        <v>211</v>
      </c>
      <c r="D38" s="24">
        <v>0</v>
      </c>
      <c r="E38" s="24">
        <v>0</v>
      </c>
      <c r="F38" s="24">
        <v>0</v>
      </c>
      <c r="G38" s="24">
        <v>-15</v>
      </c>
      <c r="H38" s="24">
        <v>-8</v>
      </c>
      <c r="I38" s="24">
        <v>0</v>
      </c>
      <c r="J38" s="24">
        <v>0</v>
      </c>
      <c r="K38" s="24">
        <v>0</v>
      </c>
      <c r="L38" s="24">
        <v>0</v>
      </c>
      <c r="M38" s="24">
        <v>-41</v>
      </c>
      <c r="N38" s="24">
        <v>-21</v>
      </c>
      <c r="O38" s="24">
        <v>0</v>
      </c>
      <c r="P38" s="24">
        <v>-85</v>
      </c>
    </row>
    <row r="39" spans="2:16" x14ac:dyDescent="0.2">
      <c r="B39" s="22" t="s">
        <v>237</v>
      </c>
      <c r="D39" s="24">
        <v>6</v>
      </c>
      <c r="E39" s="24">
        <v>0</v>
      </c>
      <c r="F39" s="24">
        <v>15</v>
      </c>
      <c r="G39" s="24">
        <v>12</v>
      </c>
      <c r="H39" s="24">
        <v>1</v>
      </c>
      <c r="I39" s="24">
        <v>11</v>
      </c>
      <c r="J39" s="24">
        <v>9</v>
      </c>
      <c r="K39" s="24">
        <v>0</v>
      </c>
      <c r="L39" s="24">
        <v>16</v>
      </c>
      <c r="M39" s="24">
        <v>11</v>
      </c>
      <c r="N39" s="24">
        <v>1</v>
      </c>
      <c r="O39" s="24">
        <v>10</v>
      </c>
      <c r="P39" s="24">
        <v>92</v>
      </c>
    </row>
    <row r="40" spans="2:16" x14ac:dyDescent="0.2">
      <c r="B40" s="22" t="s">
        <v>209</v>
      </c>
      <c r="D40" s="24">
        <v>0</v>
      </c>
      <c r="E40" s="24">
        <v>0</v>
      </c>
      <c r="F40" s="24">
        <v>0</v>
      </c>
      <c r="G40" s="24">
        <v>0</v>
      </c>
      <c r="H40" s="24">
        <v>11</v>
      </c>
      <c r="I40" s="24">
        <v>0</v>
      </c>
      <c r="J40" s="24">
        <v>0</v>
      </c>
      <c r="K40" s="24">
        <v>1</v>
      </c>
      <c r="L40" s="24">
        <v>0</v>
      </c>
      <c r="M40" s="24">
        <v>-3</v>
      </c>
      <c r="N40" s="24">
        <v>0</v>
      </c>
      <c r="O40" s="24">
        <v>14</v>
      </c>
      <c r="P40" s="24">
        <v>23</v>
      </c>
    </row>
    <row r="41" spans="2:16" x14ac:dyDescent="0.2">
      <c r="B41" s="22" t="s">
        <v>179</v>
      </c>
      <c r="D41" s="24">
        <v>0</v>
      </c>
      <c r="E41" s="24">
        <v>1</v>
      </c>
      <c r="F41" s="24">
        <v>97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96</v>
      </c>
      <c r="M41" s="24">
        <v>0</v>
      </c>
      <c r="N41" s="24">
        <v>0</v>
      </c>
      <c r="O41" s="24">
        <v>0</v>
      </c>
      <c r="P41" s="24">
        <v>194</v>
      </c>
    </row>
    <row r="42" spans="2:16" x14ac:dyDescent="0.2">
      <c r="B42" s="22" t="s">
        <v>173</v>
      </c>
      <c r="D42" s="24">
        <v>0</v>
      </c>
      <c r="E42" s="24">
        <v>5</v>
      </c>
      <c r="F42" s="24">
        <v>12</v>
      </c>
      <c r="G42" s="24">
        <v>0</v>
      </c>
      <c r="H42" s="24">
        <v>0</v>
      </c>
      <c r="I42" s="24">
        <v>31</v>
      </c>
      <c r="J42" s="24">
        <v>0</v>
      </c>
      <c r="K42" s="24">
        <v>5</v>
      </c>
      <c r="L42" s="24">
        <v>12</v>
      </c>
      <c r="M42" s="24">
        <v>0</v>
      </c>
      <c r="N42" s="24">
        <v>0</v>
      </c>
      <c r="O42" s="24">
        <v>36</v>
      </c>
      <c r="P42" s="24">
        <v>101</v>
      </c>
    </row>
    <row r="43" spans="2:16" x14ac:dyDescent="0.2">
      <c r="B43" s="22" t="s">
        <v>178</v>
      </c>
      <c r="D43" s="24">
        <v>0</v>
      </c>
      <c r="E43" s="24">
        <v>0</v>
      </c>
      <c r="F43" s="24">
        <v>1</v>
      </c>
      <c r="G43" s="24">
        <v>19</v>
      </c>
      <c r="H43" s="24">
        <v>0</v>
      </c>
      <c r="I43" s="24">
        <v>0</v>
      </c>
      <c r="J43" s="24">
        <v>1</v>
      </c>
      <c r="K43" s="24">
        <v>0</v>
      </c>
      <c r="L43" s="24">
        <v>0</v>
      </c>
      <c r="M43" s="24">
        <v>18</v>
      </c>
      <c r="N43" s="24">
        <v>0</v>
      </c>
      <c r="O43" s="24">
        <v>0</v>
      </c>
      <c r="P43" s="24">
        <v>39</v>
      </c>
    </row>
    <row r="44" spans="2:16" x14ac:dyDescent="0.2">
      <c r="B44" s="22" t="s">
        <v>212</v>
      </c>
      <c r="D44" s="24">
        <v>0</v>
      </c>
      <c r="E44" s="24">
        <v>-7</v>
      </c>
      <c r="F44" s="24">
        <v>0</v>
      </c>
      <c r="G44" s="24">
        <v>0</v>
      </c>
      <c r="H44" s="24">
        <v>0</v>
      </c>
      <c r="I44" s="24">
        <v>0</v>
      </c>
      <c r="J44" s="24">
        <v>-6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-13</v>
      </c>
    </row>
    <row r="45" spans="2:16" x14ac:dyDescent="0.2">
      <c r="B45" s="22" t="s">
        <v>238</v>
      </c>
      <c r="D45" s="24">
        <v>-40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-19</v>
      </c>
      <c r="P45" s="24">
        <v>-59</v>
      </c>
    </row>
    <row r="46" spans="2:16" x14ac:dyDescent="0.2">
      <c r="B46" s="22" t="s">
        <v>230</v>
      </c>
      <c r="D46" s="24">
        <v>0</v>
      </c>
      <c r="E46" s="24">
        <v>0</v>
      </c>
      <c r="F46" s="24">
        <v>0</v>
      </c>
      <c r="G46" s="24">
        <v>51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51</v>
      </c>
    </row>
    <row r="47" spans="2:16" x14ac:dyDescent="0.2">
      <c r="B47" s="22" t="s">
        <v>239</v>
      </c>
      <c r="D47" s="24">
        <v>12</v>
      </c>
      <c r="E47" s="24">
        <v>0</v>
      </c>
      <c r="F47" s="24">
        <v>56</v>
      </c>
      <c r="G47" s="24">
        <v>31</v>
      </c>
      <c r="H47" s="24">
        <v>0</v>
      </c>
      <c r="I47" s="24">
        <v>0</v>
      </c>
      <c r="J47" s="24">
        <v>4</v>
      </c>
      <c r="K47" s="24">
        <v>-5</v>
      </c>
      <c r="L47" s="24">
        <v>54</v>
      </c>
      <c r="M47" s="24">
        <v>12</v>
      </c>
      <c r="N47" s="24">
        <v>0</v>
      </c>
      <c r="O47" s="24">
        <v>9</v>
      </c>
      <c r="P47" s="24">
        <v>173</v>
      </c>
    </row>
    <row r="48" spans="2:16" x14ac:dyDescent="0.2">
      <c r="B48" s="22" t="s">
        <v>240</v>
      </c>
      <c r="D48" s="24">
        <v>4</v>
      </c>
      <c r="E48" s="24">
        <v>0</v>
      </c>
      <c r="F48" s="24">
        <v>0</v>
      </c>
      <c r="G48" s="24">
        <v>3</v>
      </c>
      <c r="H48" s="24">
        <v>0</v>
      </c>
      <c r="I48" s="24">
        <v>0</v>
      </c>
      <c r="J48" s="24">
        <v>3</v>
      </c>
      <c r="K48" s="24">
        <v>0</v>
      </c>
      <c r="L48" s="24">
        <v>0</v>
      </c>
      <c r="M48" s="24">
        <v>3</v>
      </c>
      <c r="N48" s="24">
        <v>0</v>
      </c>
      <c r="O48" s="24">
        <v>0</v>
      </c>
      <c r="P48" s="24">
        <v>13</v>
      </c>
    </row>
    <row r="49" spans="1:16" x14ac:dyDescent="0.2">
      <c r="B49" s="22" t="s">
        <v>181</v>
      </c>
      <c r="D49" s="24">
        <v>0</v>
      </c>
      <c r="E49" s="24">
        <v>5</v>
      </c>
      <c r="F49" s="24">
        <v>0</v>
      </c>
      <c r="G49" s="24">
        <v>0</v>
      </c>
      <c r="H49" s="24">
        <v>-112</v>
      </c>
      <c r="I49" s="24">
        <v>38</v>
      </c>
      <c r="J49" s="24">
        <v>0</v>
      </c>
      <c r="K49" s="24">
        <v>0</v>
      </c>
      <c r="L49" s="24">
        <v>-10</v>
      </c>
      <c r="M49" s="24">
        <v>0</v>
      </c>
      <c r="N49" s="24">
        <v>0</v>
      </c>
      <c r="O49" s="24">
        <v>45</v>
      </c>
      <c r="P49" s="24">
        <v>-34</v>
      </c>
    </row>
    <row r="50" spans="1:16" x14ac:dyDescent="0.2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ht="15" x14ac:dyDescent="0.25">
      <c r="A51" s="21" t="s">
        <v>71</v>
      </c>
      <c r="B51" s="21"/>
      <c r="C51" s="21"/>
      <c r="D51" s="31">
        <v>125</v>
      </c>
      <c r="E51" s="31">
        <v>192</v>
      </c>
      <c r="F51" s="31">
        <v>466</v>
      </c>
      <c r="G51" s="31">
        <v>-1990</v>
      </c>
      <c r="H51" s="31">
        <v>80</v>
      </c>
      <c r="I51" s="31">
        <v>-932</v>
      </c>
      <c r="J51" s="31">
        <v>2276</v>
      </c>
      <c r="K51" s="31">
        <v>655</v>
      </c>
      <c r="L51" s="31">
        <v>810</v>
      </c>
      <c r="M51" s="31">
        <v>1226</v>
      </c>
      <c r="N51" s="31">
        <v>-1371</v>
      </c>
      <c r="O51" s="31">
        <v>31</v>
      </c>
      <c r="P51" s="31">
        <v>1568</v>
      </c>
    </row>
    <row r="52" spans="1:16" ht="15" x14ac:dyDescent="0.25">
      <c r="A52" s="21"/>
      <c r="B52" s="21"/>
      <c r="C52" s="2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5" x14ac:dyDescent="0.25">
      <c r="A53" s="21"/>
      <c r="B53" s="21"/>
      <c r="C53" s="2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ht="15" x14ac:dyDescent="0.25">
      <c r="A54" s="21"/>
      <c r="B54" s="21"/>
      <c r="C54" s="2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</row>
    <row r="55" spans="1:16" ht="15.75" thickBot="1" x14ac:dyDescent="0.3">
      <c r="A55" s="47"/>
      <c r="B55" s="47"/>
      <c r="C55" s="47"/>
      <c r="D55" s="54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5.75" thickTop="1" x14ac:dyDescent="0.25">
      <c r="A56" s="21"/>
      <c r="B56" s="21"/>
      <c r="C56" s="21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5" x14ac:dyDescent="0.25">
      <c r="A57" s="21"/>
      <c r="B57" s="21"/>
      <c r="C57" s="2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x14ac:dyDescent="0.2">
      <c r="A58" s="34" t="s">
        <v>145</v>
      </c>
      <c r="B58" s="34"/>
      <c r="C58" s="34"/>
    </row>
    <row r="59" spans="1:16" x14ac:dyDescent="0.2">
      <c r="A59" s="34" t="s">
        <v>146</v>
      </c>
      <c r="B59" s="34"/>
      <c r="C59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3" orientation="portrait" r:id="rId1"/>
  <headerFooter>
    <oddHeader>&amp;C&amp;9BUREAU OF THE TREASURY
Statistical Data Analysis Division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P55"/>
  <sheetViews>
    <sheetView zoomScaleNormal="100" workbookViewId="0">
      <selection activeCell="L24" sqref="L24"/>
    </sheetView>
  </sheetViews>
  <sheetFormatPr defaultRowHeight="14.25" x14ac:dyDescent="0.2"/>
  <cols>
    <col min="1" max="1" width="5.7109375" style="22" customWidth="1"/>
    <col min="2" max="2" width="9.140625" style="22"/>
    <col min="3" max="3" width="26.285156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241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4.7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22" t="s">
        <v>167</v>
      </c>
      <c r="D7" s="51">
        <v>85</v>
      </c>
      <c r="E7" s="51">
        <v>-100</v>
      </c>
      <c r="F7" s="51">
        <v>116</v>
      </c>
      <c r="G7" s="51">
        <v>2</v>
      </c>
      <c r="H7" s="51">
        <v>114</v>
      </c>
      <c r="I7" s="51">
        <v>-165</v>
      </c>
      <c r="J7" s="51">
        <v>5</v>
      </c>
      <c r="K7" s="51">
        <v>14</v>
      </c>
      <c r="L7" s="51">
        <v>65</v>
      </c>
      <c r="M7" s="51">
        <v>8</v>
      </c>
      <c r="N7" s="51">
        <v>3</v>
      </c>
      <c r="O7" s="51">
        <v>-112</v>
      </c>
      <c r="P7" s="51">
        <v>35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242</v>
      </c>
      <c r="D9" s="24">
        <v>4</v>
      </c>
      <c r="E9" s="24">
        <v>-100</v>
      </c>
      <c r="F9" s="24">
        <v>114</v>
      </c>
      <c r="G9" s="24">
        <v>0</v>
      </c>
      <c r="H9" s="24">
        <v>-58</v>
      </c>
      <c r="I9" s="24">
        <v>0</v>
      </c>
      <c r="J9" s="24">
        <v>5</v>
      </c>
      <c r="K9" s="24">
        <v>12</v>
      </c>
      <c r="L9" s="24">
        <v>63</v>
      </c>
      <c r="M9" s="24">
        <v>1</v>
      </c>
      <c r="N9" s="24">
        <v>0</v>
      </c>
      <c r="O9" s="24">
        <v>-152</v>
      </c>
      <c r="P9" s="24">
        <v>-111</v>
      </c>
    </row>
    <row r="10" spans="1:16" x14ac:dyDescent="0.2">
      <c r="B10" s="22" t="s">
        <v>217</v>
      </c>
      <c r="D10" s="24">
        <v>0</v>
      </c>
      <c r="E10" s="24">
        <v>0</v>
      </c>
      <c r="F10" s="24">
        <v>0</v>
      </c>
      <c r="G10" s="24">
        <v>0</v>
      </c>
      <c r="H10" s="24">
        <v>172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172</v>
      </c>
    </row>
    <row r="11" spans="1:16" x14ac:dyDescent="0.2">
      <c r="B11" s="22" t="s">
        <v>199</v>
      </c>
      <c r="D11" s="24">
        <v>81</v>
      </c>
      <c r="E11" s="24">
        <v>0</v>
      </c>
      <c r="F11" s="24">
        <v>2</v>
      </c>
      <c r="G11" s="24">
        <v>2</v>
      </c>
      <c r="H11" s="24">
        <v>0</v>
      </c>
      <c r="I11" s="24">
        <v>-165</v>
      </c>
      <c r="J11" s="24">
        <v>0</v>
      </c>
      <c r="K11" s="24">
        <v>2</v>
      </c>
      <c r="L11" s="24">
        <v>2</v>
      </c>
      <c r="M11" s="24">
        <v>7</v>
      </c>
      <c r="N11" s="24">
        <v>3</v>
      </c>
      <c r="O11" s="24">
        <v>40</v>
      </c>
      <c r="P11" s="24">
        <v>-26</v>
      </c>
    </row>
    <row r="12" spans="1:16" x14ac:dyDescent="0.2"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</row>
    <row r="13" spans="1:16" x14ac:dyDescent="0.2">
      <c r="A13" s="22" t="s">
        <v>17</v>
      </c>
      <c r="D13" s="51">
        <v>1775</v>
      </c>
      <c r="E13" s="51">
        <v>-81</v>
      </c>
      <c r="F13" s="51">
        <v>-186</v>
      </c>
      <c r="G13" s="51">
        <v>162</v>
      </c>
      <c r="H13" s="51">
        <v>67</v>
      </c>
      <c r="I13" s="51">
        <v>-4741</v>
      </c>
      <c r="J13" s="51">
        <v>294</v>
      </c>
      <c r="K13" s="51">
        <v>203</v>
      </c>
      <c r="L13" s="51">
        <v>113</v>
      </c>
      <c r="M13" s="51">
        <v>126</v>
      </c>
      <c r="N13" s="51">
        <v>-455</v>
      </c>
      <c r="O13" s="51">
        <v>-106</v>
      </c>
      <c r="P13" s="51">
        <v>-2829</v>
      </c>
    </row>
    <row r="14" spans="1:16" x14ac:dyDescent="0.2">
      <c r="B14" s="22" t="s">
        <v>79</v>
      </c>
      <c r="C14" s="22" t="s">
        <v>79</v>
      </c>
      <c r="D14" s="24" t="s">
        <v>79</v>
      </c>
      <c r="E14" s="24" t="s">
        <v>79</v>
      </c>
      <c r="F14" s="24" t="s">
        <v>79</v>
      </c>
      <c r="G14" s="51"/>
      <c r="H14" s="24" t="s">
        <v>79</v>
      </c>
      <c r="I14" s="51"/>
      <c r="J14" s="24" t="s">
        <v>79</v>
      </c>
      <c r="K14" s="51"/>
      <c r="L14" s="51"/>
      <c r="M14" s="51"/>
      <c r="N14" s="51"/>
      <c r="O14" s="51"/>
      <c r="P14" s="24" t="s">
        <v>79</v>
      </c>
    </row>
    <row r="15" spans="1:16" x14ac:dyDescent="0.2">
      <c r="B15" s="22" t="s">
        <v>151</v>
      </c>
      <c r="D15" s="24">
        <v>-12</v>
      </c>
      <c r="E15" s="24">
        <v>23</v>
      </c>
      <c r="F15" s="24">
        <v>103</v>
      </c>
      <c r="G15" s="24">
        <v>1</v>
      </c>
      <c r="H15" s="24">
        <v>1</v>
      </c>
      <c r="I15" s="24">
        <v>7</v>
      </c>
      <c r="J15" s="24">
        <v>0</v>
      </c>
      <c r="K15" s="24">
        <v>2</v>
      </c>
      <c r="L15" s="24">
        <v>42</v>
      </c>
      <c r="M15" s="24">
        <v>1</v>
      </c>
      <c r="N15" s="24">
        <v>1</v>
      </c>
      <c r="O15" s="24">
        <v>9</v>
      </c>
      <c r="P15" s="24">
        <v>178</v>
      </c>
    </row>
    <row r="16" spans="1:16" x14ac:dyDescent="0.2">
      <c r="B16" s="22" t="s">
        <v>19</v>
      </c>
      <c r="D16" s="24">
        <v>14</v>
      </c>
      <c r="E16" s="24">
        <v>1</v>
      </c>
      <c r="F16" s="24">
        <v>2</v>
      </c>
      <c r="G16" s="24">
        <v>19</v>
      </c>
      <c r="H16" s="24">
        <v>227</v>
      </c>
      <c r="I16" s="24">
        <v>-192</v>
      </c>
      <c r="J16" s="24">
        <v>23</v>
      </c>
      <c r="K16" s="24">
        <v>0</v>
      </c>
      <c r="L16" s="24">
        <v>0</v>
      </c>
      <c r="M16" s="24">
        <v>271</v>
      </c>
      <c r="N16" s="24">
        <v>27</v>
      </c>
      <c r="O16" s="24">
        <v>-3</v>
      </c>
      <c r="P16" s="24">
        <v>389</v>
      </c>
    </row>
    <row r="17" spans="1:16" x14ac:dyDescent="0.2">
      <c r="B17" s="22" t="s">
        <v>20</v>
      </c>
      <c r="D17" s="24">
        <v>0</v>
      </c>
      <c r="E17" s="24">
        <v>9</v>
      </c>
      <c r="F17" s="24">
        <v>-1</v>
      </c>
      <c r="G17" s="24">
        <v>4</v>
      </c>
      <c r="H17" s="24">
        <v>12</v>
      </c>
      <c r="I17" s="24">
        <v>0</v>
      </c>
      <c r="J17" s="24">
        <v>0</v>
      </c>
      <c r="K17" s="24">
        <v>-27</v>
      </c>
      <c r="L17" s="24">
        <v>47</v>
      </c>
      <c r="M17" s="24">
        <v>15</v>
      </c>
      <c r="N17" s="24">
        <v>15</v>
      </c>
      <c r="O17" s="24">
        <v>0</v>
      </c>
      <c r="P17" s="24">
        <v>74</v>
      </c>
    </row>
    <row r="18" spans="1:16" x14ac:dyDescent="0.2">
      <c r="B18" s="22" t="s">
        <v>218</v>
      </c>
      <c r="D18" s="24">
        <v>-1</v>
      </c>
      <c r="E18" s="24">
        <v>-1</v>
      </c>
      <c r="F18" s="24">
        <v>-3</v>
      </c>
      <c r="G18" s="24">
        <v>-2</v>
      </c>
      <c r="H18" s="24">
        <v>-2</v>
      </c>
      <c r="I18" s="24">
        <v>12</v>
      </c>
      <c r="J18" s="24">
        <v>-4</v>
      </c>
      <c r="K18" s="24">
        <v>19</v>
      </c>
      <c r="L18" s="24">
        <v>-15</v>
      </c>
      <c r="M18" s="24">
        <v>2</v>
      </c>
      <c r="N18" s="24">
        <v>0</v>
      </c>
      <c r="O18" s="24">
        <v>42</v>
      </c>
      <c r="P18" s="24">
        <v>47</v>
      </c>
    </row>
    <row r="19" spans="1:16" x14ac:dyDescent="0.2">
      <c r="B19" s="22" t="s">
        <v>21</v>
      </c>
      <c r="D19" s="24">
        <v>-345</v>
      </c>
      <c r="E19" s="24">
        <v>-110</v>
      </c>
      <c r="F19" s="24">
        <v>-476</v>
      </c>
      <c r="G19" s="24">
        <v>0</v>
      </c>
      <c r="H19" s="24">
        <v>-87</v>
      </c>
      <c r="I19" s="24">
        <v>-77</v>
      </c>
      <c r="J19" s="24">
        <v>0</v>
      </c>
      <c r="K19" s="24">
        <v>188</v>
      </c>
      <c r="L19" s="24">
        <v>-2</v>
      </c>
      <c r="M19" s="24">
        <v>0</v>
      </c>
      <c r="N19" s="24">
        <v>-480</v>
      </c>
      <c r="O19" s="24">
        <v>-91</v>
      </c>
      <c r="P19" s="24">
        <v>-1480</v>
      </c>
    </row>
    <row r="20" spans="1:16" x14ac:dyDescent="0.2">
      <c r="B20" s="22" t="s">
        <v>22</v>
      </c>
      <c r="D20" s="24">
        <v>687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687</v>
      </c>
    </row>
    <row r="21" spans="1:16" x14ac:dyDescent="0.2">
      <c r="B21" s="22" t="s">
        <v>23</v>
      </c>
      <c r="D21" s="24">
        <v>231</v>
      </c>
      <c r="E21" s="24">
        <v>17</v>
      </c>
      <c r="F21" s="24">
        <v>81</v>
      </c>
      <c r="G21" s="24">
        <v>39</v>
      </c>
      <c r="H21" s="24">
        <v>113</v>
      </c>
      <c r="I21" s="24">
        <v>0</v>
      </c>
      <c r="J21" s="24">
        <v>220</v>
      </c>
      <c r="K21" s="24">
        <v>45</v>
      </c>
      <c r="L21" s="24">
        <v>18</v>
      </c>
      <c r="M21" s="24">
        <v>46</v>
      </c>
      <c r="N21" s="24">
        <v>14</v>
      </c>
      <c r="O21" s="24">
        <v>21</v>
      </c>
      <c r="P21" s="24">
        <v>845</v>
      </c>
    </row>
    <row r="22" spans="1:16" x14ac:dyDescent="0.2">
      <c r="B22" s="22" t="s">
        <v>24</v>
      </c>
      <c r="D22" s="24">
        <v>0</v>
      </c>
      <c r="E22" s="24">
        <v>-22</v>
      </c>
      <c r="F22" s="24">
        <v>22</v>
      </c>
      <c r="G22" s="24">
        <v>0</v>
      </c>
      <c r="H22" s="24">
        <v>1</v>
      </c>
      <c r="I22" s="24">
        <v>-4272</v>
      </c>
      <c r="J22" s="24">
        <v>0</v>
      </c>
      <c r="K22" s="24">
        <v>-16</v>
      </c>
      <c r="L22" s="24">
        <v>23</v>
      </c>
      <c r="M22" s="24">
        <v>-6</v>
      </c>
      <c r="N22" s="24">
        <v>2</v>
      </c>
      <c r="O22" s="24">
        <v>-46</v>
      </c>
      <c r="P22" s="24">
        <v>-4314</v>
      </c>
    </row>
    <row r="23" spans="1:16" x14ac:dyDescent="0.2">
      <c r="B23" s="22" t="s">
        <v>25</v>
      </c>
      <c r="D23" s="24">
        <v>0</v>
      </c>
      <c r="E23" s="24">
        <v>2</v>
      </c>
      <c r="F23" s="24">
        <v>42</v>
      </c>
      <c r="G23" s="24">
        <v>0</v>
      </c>
      <c r="H23" s="24">
        <v>20</v>
      </c>
      <c r="I23" s="24">
        <v>48</v>
      </c>
      <c r="J23" s="24">
        <v>0</v>
      </c>
      <c r="K23" s="24">
        <v>0</v>
      </c>
      <c r="L23" s="24">
        <v>0</v>
      </c>
      <c r="M23" s="24">
        <v>0</v>
      </c>
      <c r="N23" s="24">
        <v>-20</v>
      </c>
      <c r="O23" s="24">
        <v>-30</v>
      </c>
      <c r="P23" s="24">
        <v>62</v>
      </c>
    </row>
    <row r="24" spans="1:16" x14ac:dyDescent="0.2">
      <c r="B24" s="22" t="s">
        <v>94</v>
      </c>
      <c r="D24" s="24">
        <v>1131</v>
      </c>
      <c r="E24" s="24">
        <v>0</v>
      </c>
      <c r="F24" s="24">
        <v>0</v>
      </c>
      <c r="G24" s="24">
        <v>101</v>
      </c>
      <c r="H24" s="24">
        <v>-219</v>
      </c>
      <c r="I24" s="24">
        <v>-276</v>
      </c>
      <c r="J24" s="24">
        <v>8</v>
      </c>
      <c r="K24" s="24">
        <v>0</v>
      </c>
      <c r="L24" s="24">
        <v>0</v>
      </c>
      <c r="M24" s="24">
        <v>-203</v>
      </c>
      <c r="N24" s="24">
        <v>-37</v>
      </c>
      <c r="O24" s="24">
        <v>-9</v>
      </c>
      <c r="P24" s="24">
        <v>496</v>
      </c>
    </row>
    <row r="25" spans="1:16" x14ac:dyDescent="0.2">
      <c r="B25" s="22" t="s">
        <v>168</v>
      </c>
      <c r="D25" s="24">
        <v>2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2</v>
      </c>
    </row>
    <row r="26" spans="1:16" x14ac:dyDescent="0.2">
      <c r="B26" s="22" t="s">
        <v>27</v>
      </c>
      <c r="D26" s="24">
        <v>63</v>
      </c>
      <c r="E26" s="24">
        <v>0</v>
      </c>
      <c r="F26" s="24">
        <v>0</v>
      </c>
      <c r="G26" s="24">
        <v>0</v>
      </c>
      <c r="H26" s="24">
        <v>1</v>
      </c>
      <c r="I26" s="24">
        <v>0</v>
      </c>
      <c r="J26" s="24">
        <v>47</v>
      </c>
      <c r="K26" s="24">
        <v>0</v>
      </c>
      <c r="L26" s="24">
        <v>0</v>
      </c>
      <c r="M26" s="24">
        <v>0</v>
      </c>
      <c r="N26" s="24">
        <v>23</v>
      </c>
      <c r="O26" s="24">
        <v>1</v>
      </c>
      <c r="P26" s="24">
        <v>135</v>
      </c>
    </row>
    <row r="27" spans="1:16" x14ac:dyDescent="0.2">
      <c r="B27" s="22" t="s">
        <v>28</v>
      </c>
      <c r="D27" s="24">
        <v>5</v>
      </c>
      <c r="E27" s="24">
        <v>0</v>
      </c>
      <c r="F27" s="24">
        <v>44</v>
      </c>
      <c r="G27" s="24">
        <v>0</v>
      </c>
      <c r="H27" s="24">
        <v>0</v>
      </c>
      <c r="I27" s="24">
        <v>9</v>
      </c>
      <c r="J27" s="24">
        <v>0</v>
      </c>
      <c r="K27" s="24">
        <v>-8</v>
      </c>
      <c r="L27" s="24">
        <v>0</v>
      </c>
      <c r="M27" s="24">
        <v>0</v>
      </c>
      <c r="N27" s="24">
        <v>0</v>
      </c>
      <c r="O27" s="24">
        <v>0</v>
      </c>
      <c r="P27" s="24">
        <v>50</v>
      </c>
    </row>
    <row r="28" spans="1:16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 x14ac:dyDescent="0.2">
      <c r="A29" s="22" t="s">
        <v>29</v>
      </c>
      <c r="D29" s="51">
        <v>465</v>
      </c>
      <c r="E29" s="51">
        <v>2</v>
      </c>
      <c r="F29" s="51">
        <v>135</v>
      </c>
      <c r="G29" s="51">
        <v>67</v>
      </c>
      <c r="H29" s="51">
        <v>29</v>
      </c>
      <c r="I29" s="51">
        <v>149</v>
      </c>
      <c r="J29" s="51">
        <v>13</v>
      </c>
      <c r="K29" s="51">
        <v>-5</v>
      </c>
      <c r="L29" s="51">
        <v>121</v>
      </c>
      <c r="M29" s="51">
        <v>133</v>
      </c>
      <c r="N29" s="51">
        <v>-81</v>
      </c>
      <c r="O29" s="51">
        <v>120</v>
      </c>
      <c r="P29" s="51">
        <v>1148</v>
      </c>
    </row>
    <row r="30" spans="1:16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x14ac:dyDescent="0.2">
      <c r="B31" s="22" t="s">
        <v>243</v>
      </c>
      <c r="D31" s="24">
        <v>7</v>
      </c>
      <c r="E31" s="24">
        <v>0</v>
      </c>
      <c r="F31" s="24">
        <v>7</v>
      </c>
      <c r="G31" s="24">
        <v>1</v>
      </c>
      <c r="H31" s="24">
        <v>1</v>
      </c>
      <c r="I31" s="24">
        <v>10</v>
      </c>
      <c r="J31" s="24">
        <v>0</v>
      </c>
      <c r="K31" s="24">
        <v>0</v>
      </c>
      <c r="L31" s="24">
        <v>0</v>
      </c>
      <c r="M31" s="24">
        <v>-26</v>
      </c>
      <c r="N31" s="24">
        <v>0</v>
      </c>
      <c r="O31" s="24">
        <v>0</v>
      </c>
      <c r="P31" s="24">
        <v>0</v>
      </c>
    </row>
    <row r="32" spans="1:16" x14ac:dyDescent="0.2">
      <c r="B32" s="22" t="s">
        <v>188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49</v>
      </c>
      <c r="J32" s="24">
        <v>-10</v>
      </c>
      <c r="K32" s="24">
        <v>-10</v>
      </c>
      <c r="L32" s="24">
        <v>-10</v>
      </c>
      <c r="M32" s="24">
        <v>-10</v>
      </c>
      <c r="N32" s="24">
        <v>-59</v>
      </c>
      <c r="O32" s="24">
        <v>-10</v>
      </c>
      <c r="P32" s="24">
        <v>-60</v>
      </c>
    </row>
    <row r="33" spans="1:16" x14ac:dyDescent="0.2">
      <c r="B33" s="22" t="s">
        <v>204</v>
      </c>
      <c r="D33" s="24">
        <v>0</v>
      </c>
      <c r="E33" s="24">
        <v>0</v>
      </c>
      <c r="F33" s="24">
        <v>0</v>
      </c>
      <c r="G33" s="24">
        <v>0</v>
      </c>
      <c r="H33" s="24">
        <v>17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20</v>
      </c>
      <c r="O33" s="24">
        <v>0</v>
      </c>
      <c r="P33" s="24">
        <v>37</v>
      </c>
    </row>
    <row r="34" spans="1:16" x14ac:dyDescent="0.2">
      <c r="B34" s="22" t="s">
        <v>244</v>
      </c>
      <c r="D34" s="24">
        <v>8</v>
      </c>
      <c r="E34" s="24">
        <v>0</v>
      </c>
      <c r="F34" s="24">
        <v>16</v>
      </c>
      <c r="G34" s="24">
        <v>11</v>
      </c>
      <c r="H34" s="24">
        <v>1</v>
      </c>
      <c r="I34" s="24">
        <v>11</v>
      </c>
      <c r="J34" s="24">
        <v>7</v>
      </c>
      <c r="K34" s="24">
        <v>0</v>
      </c>
      <c r="L34" s="24">
        <v>24</v>
      </c>
      <c r="M34" s="24">
        <v>12</v>
      </c>
      <c r="N34" s="24">
        <v>1</v>
      </c>
      <c r="O34" s="24">
        <v>4</v>
      </c>
      <c r="P34" s="24">
        <v>95</v>
      </c>
    </row>
    <row r="35" spans="1:16" x14ac:dyDescent="0.2">
      <c r="B35" s="22" t="s">
        <v>208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10</v>
      </c>
      <c r="J35" s="24">
        <v>0</v>
      </c>
      <c r="K35" s="24">
        <v>0</v>
      </c>
      <c r="L35" s="24">
        <v>0</v>
      </c>
      <c r="M35" s="24">
        <v>0</v>
      </c>
      <c r="N35" s="24">
        <v>14</v>
      </c>
      <c r="O35" s="24">
        <v>0</v>
      </c>
      <c r="P35" s="24">
        <v>24</v>
      </c>
    </row>
    <row r="36" spans="1:16" x14ac:dyDescent="0.2">
      <c r="B36" s="22" t="s">
        <v>175</v>
      </c>
      <c r="D36" s="24">
        <v>0</v>
      </c>
      <c r="E36" s="24">
        <v>0</v>
      </c>
      <c r="F36" s="24">
        <v>0</v>
      </c>
      <c r="G36" s="24">
        <v>1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1</v>
      </c>
      <c r="N36" s="24">
        <v>0</v>
      </c>
      <c r="O36" s="24">
        <v>0</v>
      </c>
      <c r="P36" s="24">
        <v>2</v>
      </c>
    </row>
    <row r="37" spans="1:16" x14ac:dyDescent="0.2">
      <c r="B37" s="22" t="s">
        <v>211</v>
      </c>
      <c r="D37" s="24">
        <v>0</v>
      </c>
      <c r="E37" s="24">
        <v>0</v>
      </c>
      <c r="F37" s="24">
        <v>0</v>
      </c>
      <c r="G37" s="24">
        <v>0</v>
      </c>
      <c r="H37" s="24">
        <v>-58</v>
      </c>
      <c r="I37" s="24">
        <v>0</v>
      </c>
      <c r="J37" s="24">
        <v>0</v>
      </c>
      <c r="K37" s="24">
        <v>0</v>
      </c>
      <c r="L37" s="24">
        <v>0</v>
      </c>
      <c r="M37" s="24">
        <v>-26</v>
      </c>
      <c r="N37" s="24">
        <v>-22</v>
      </c>
      <c r="O37" s="24">
        <v>0</v>
      </c>
      <c r="P37" s="24">
        <v>-106</v>
      </c>
    </row>
    <row r="38" spans="1:16" x14ac:dyDescent="0.2">
      <c r="B38" s="22" t="s">
        <v>177</v>
      </c>
      <c r="D38" s="24">
        <v>0</v>
      </c>
      <c r="E38" s="24">
        <v>0</v>
      </c>
      <c r="F38" s="24">
        <v>0</v>
      </c>
      <c r="G38" s="24">
        <v>0</v>
      </c>
      <c r="H38" s="24">
        <v>39</v>
      </c>
      <c r="I38" s="24">
        <v>16</v>
      </c>
      <c r="J38" s="24">
        <v>0</v>
      </c>
      <c r="K38" s="24">
        <v>0</v>
      </c>
      <c r="L38" s="24">
        <v>-13</v>
      </c>
      <c r="M38" s="24">
        <v>0</v>
      </c>
      <c r="N38" s="24">
        <v>-35</v>
      </c>
      <c r="O38" s="24">
        <v>0</v>
      </c>
      <c r="P38" s="24">
        <v>7</v>
      </c>
    </row>
    <row r="39" spans="1:16" x14ac:dyDescent="0.2">
      <c r="B39" s="22" t="s">
        <v>179</v>
      </c>
      <c r="D39" s="24">
        <v>0</v>
      </c>
      <c r="E39" s="24">
        <v>0</v>
      </c>
      <c r="F39" s="24">
        <v>72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91</v>
      </c>
      <c r="M39" s="24">
        <v>0</v>
      </c>
      <c r="N39" s="24">
        <v>0</v>
      </c>
      <c r="O39" s="24">
        <v>0</v>
      </c>
      <c r="P39" s="24">
        <v>163</v>
      </c>
    </row>
    <row r="40" spans="1:16" x14ac:dyDescent="0.2">
      <c r="B40" s="22" t="s">
        <v>111</v>
      </c>
      <c r="D40" s="24">
        <v>11</v>
      </c>
      <c r="E40" s="24">
        <v>0</v>
      </c>
      <c r="F40" s="24">
        <v>30</v>
      </c>
      <c r="G40" s="24">
        <v>54</v>
      </c>
      <c r="H40" s="24">
        <v>0</v>
      </c>
      <c r="I40" s="24">
        <v>0</v>
      </c>
      <c r="J40" s="24">
        <v>10</v>
      </c>
      <c r="K40" s="24">
        <v>0</v>
      </c>
      <c r="L40" s="24">
        <v>18</v>
      </c>
      <c r="M40" s="24">
        <v>92</v>
      </c>
      <c r="N40" s="24">
        <v>0</v>
      </c>
      <c r="O40" s="24">
        <v>0</v>
      </c>
      <c r="P40" s="24">
        <v>215</v>
      </c>
    </row>
    <row r="41" spans="1:16" x14ac:dyDescent="0.2">
      <c r="B41" s="22" t="s">
        <v>173</v>
      </c>
      <c r="D41" s="24">
        <v>0</v>
      </c>
      <c r="E41" s="24">
        <v>4</v>
      </c>
      <c r="F41" s="24">
        <v>10</v>
      </c>
      <c r="G41" s="24">
        <v>0</v>
      </c>
      <c r="H41" s="24">
        <v>0</v>
      </c>
      <c r="I41" s="24">
        <v>32</v>
      </c>
      <c r="J41" s="24">
        <v>0</v>
      </c>
      <c r="K41" s="24">
        <v>3</v>
      </c>
      <c r="L41" s="24">
        <v>11</v>
      </c>
      <c r="M41" s="24">
        <v>0</v>
      </c>
      <c r="N41" s="24">
        <v>0</v>
      </c>
      <c r="O41" s="24">
        <v>43</v>
      </c>
      <c r="P41" s="24">
        <v>103</v>
      </c>
    </row>
    <row r="42" spans="1:16" x14ac:dyDescent="0.2">
      <c r="B42" s="22" t="s">
        <v>178</v>
      </c>
      <c r="D42" s="24">
        <v>347</v>
      </c>
      <c r="E42" s="24">
        <v>0</v>
      </c>
      <c r="F42" s="24">
        <v>0</v>
      </c>
      <c r="G42" s="24">
        <v>0</v>
      </c>
      <c r="H42" s="24">
        <v>28</v>
      </c>
      <c r="I42" s="24">
        <v>0</v>
      </c>
      <c r="J42" s="24">
        <v>6</v>
      </c>
      <c r="K42" s="24">
        <v>0</v>
      </c>
      <c r="L42" s="24">
        <v>0</v>
      </c>
      <c r="M42" s="24">
        <v>37</v>
      </c>
      <c r="N42" s="24">
        <v>0</v>
      </c>
      <c r="O42" s="24">
        <v>0</v>
      </c>
      <c r="P42" s="24">
        <v>418</v>
      </c>
    </row>
    <row r="43" spans="1:16" x14ac:dyDescent="0.2">
      <c r="B43" s="22" t="s">
        <v>212</v>
      </c>
      <c r="D43" s="24">
        <v>94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94</v>
      </c>
    </row>
    <row r="44" spans="1:16" x14ac:dyDescent="0.2">
      <c r="B44" s="22" t="s">
        <v>230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53</v>
      </c>
      <c r="N44" s="24">
        <v>0</v>
      </c>
      <c r="O44" s="24">
        <v>0</v>
      </c>
      <c r="P44" s="24">
        <v>53</v>
      </c>
    </row>
    <row r="45" spans="1:16" x14ac:dyDescent="0.2">
      <c r="B45" s="22" t="s">
        <v>181</v>
      </c>
      <c r="D45" s="24">
        <v>-2</v>
      </c>
      <c r="E45" s="24">
        <v>-2</v>
      </c>
      <c r="F45" s="24">
        <v>0</v>
      </c>
      <c r="G45" s="24">
        <v>0</v>
      </c>
      <c r="H45" s="24">
        <v>1</v>
      </c>
      <c r="I45" s="24">
        <v>21</v>
      </c>
      <c r="J45" s="24">
        <v>0</v>
      </c>
      <c r="K45" s="24">
        <v>2</v>
      </c>
      <c r="L45" s="24">
        <v>0</v>
      </c>
      <c r="M45" s="24">
        <v>0</v>
      </c>
      <c r="N45" s="24">
        <v>0</v>
      </c>
      <c r="O45" s="24">
        <v>83</v>
      </c>
      <c r="P45" s="24">
        <v>103</v>
      </c>
    </row>
    <row r="46" spans="1:16" x14ac:dyDescent="0.2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ht="15" x14ac:dyDescent="0.25">
      <c r="A47" s="21" t="s">
        <v>71</v>
      </c>
      <c r="B47" s="21"/>
      <c r="C47" s="21"/>
      <c r="D47" s="31">
        <v>2325</v>
      </c>
      <c r="E47" s="31">
        <v>-179</v>
      </c>
      <c r="F47" s="31">
        <v>65</v>
      </c>
      <c r="G47" s="31">
        <v>231</v>
      </c>
      <c r="H47" s="31">
        <v>210</v>
      </c>
      <c r="I47" s="31">
        <v>-4757</v>
      </c>
      <c r="J47" s="31">
        <v>312</v>
      </c>
      <c r="K47" s="31">
        <v>212</v>
      </c>
      <c r="L47" s="31">
        <v>299</v>
      </c>
      <c r="M47" s="31">
        <v>267</v>
      </c>
      <c r="N47" s="31">
        <v>-533</v>
      </c>
      <c r="O47" s="31">
        <v>-98</v>
      </c>
      <c r="P47" s="31">
        <v>-1646</v>
      </c>
    </row>
    <row r="48" spans="1:16" ht="15" x14ac:dyDescent="0.25">
      <c r="A48" s="21"/>
      <c r="B48" s="21"/>
      <c r="C48" s="21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</row>
    <row r="49" spans="1:16" ht="15" x14ac:dyDescent="0.25">
      <c r="A49" s="21"/>
      <c r="B49" s="21"/>
      <c r="C49" s="2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ht="15" x14ac:dyDescent="0.25">
      <c r="A50" s="21"/>
      <c r="B50" s="21"/>
      <c r="C50" s="2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1:16" ht="15.75" thickBot="1" x14ac:dyDescent="0.3">
      <c r="A51" s="47"/>
      <c r="B51" s="47"/>
      <c r="C51" s="47"/>
      <c r="D51" s="54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ht="15.75" thickTop="1" x14ac:dyDescent="0.25">
      <c r="A52" s="21"/>
      <c r="B52" s="21"/>
      <c r="C52" s="2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5" x14ac:dyDescent="0.25">
      <c r="A53" s="21"/>
      <c r="B53" s="21"/>
      <c r="C53" s="21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x14ac:dyDescent="0.2">
      <c r="A54" s="34" t="s">
        <v>145</v>
      </c>
      <c r="B54" s="34"/>
      <c r="C54" s="34"/>
    </row>
    <row r="55" spans="1:16" x14ac:dyDescent="0.2">
      <c r="A55" s="34" t="s">
        <v>146</v>
      </c>
      <c r="B55" s="34"/>
      <c r="C55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4" orientation="portrait" r:id="rId1"/>
  <headerFooter>
    <oddHeader>&amp;C&amp;9BUREAU OF THE TREASURY
Statistical Data Analysis Division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P53"/>
  <sheetViews>
    <sheetView zoomScaleNormal="100" workbookViewId="0">
      <selection activeCell="E8" sqref="E8"/>
    </sheetView>
  </sheetViews>
  <sheetFormatPr defaultRowHeight="14.25" x14ac:dyDescent="0.2"/>
  <cols>
    <col min="1" max="1" width="3.28515625" style="22" customWidth="1"/>
    <col min="2" max="2" width="9.140625" style="22"/>
    <col min="3" max="3" width="26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245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5.5" customHeight="1" x14ac:dyDescent="0.2">
      <c r="A5" s="76" t="s">
        <v>3</v>
      </c>
      <c r="B5" s="77"/>
      <c r="C5" s="77"/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81</v>
      </c>
      <c r="J5" s="37" t="s">
        <v>10</v>
      </c>
      <c r="K5" s="37" t="s">
        <v>11</v>
      </c>
      <c r="L5" s="37" t="s">
        <v>12</v>
      </c>
      <c r="M5" s="37" t="s">
        <v>75</v>
      </c>
      <c r="N5" s="37" t="s">
        <v>77</v>
      </c>
      <c r="O5" s="37" t="s">
        <v>78</v>
      </c>
      <c r="P5" s="38" t="s">
        <v>83</v>
      </c>
    </row>
    <row r="7" spans="1:16" x14ac:dyDescent="0.2">
      <c r="A7" s="22" t="s">
        <v>167</v>
      </c>
      <c r="D7" s="51">
        <v>53</v>
      </c>
      <c r="E7" s="51">
        <v>65</v>
      </c>
      <c r="F7" s="51">
        <v>23</v>
      </c>
      <c r="G7" s="51">
        <v>3</v>
      </c>
      <c r="H7" s="51">
        <v>130</v>
      </c>
      <c r="I7" s="51">
        <v>88</v>
      </c>
      <c r="J7" s="51">
        <v>-3</v>
      </c>
      <c r="K7" s="51">
        <v>-121</v>
      </c>
      <c r="L7" s="51">
        <v>164</v>
      </c>
      <c r="M7" s="51">
        <v>213</v>
      </c>
      <c r="N7" s="51">
        <v>-115</v>
      </c>
      <c r="O7" s="51">
        <v>369</v>
      </c>
      <c r="P7" s="51">
        <v>869</v>
      </c>
    </row>
    <row r="8" spans="1:16" ht="13.5" customHeight="1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246</v>
      </c>
      <c r="D9" s="24">
        <v>5</v>
      </c>
      <c r="E9" s="24">
        <v>0</v>
      </c>
      <c r="F9" s="24">
        <v>18</v>
      </c>
      <c r="G9" s="24">
        <v>0</v>
      </c>
      <c r="H9" s="24">
        <v>0</v>
      </c>
      <c r="I9" s="24">
        <v>90</v>
      </c>
      <c r="J9" s="24">
        <v>-1</v>
      </c>
      <c r="K9" s="24">
        <v>5</v>
      </c>
      <c r="L9" s="24">
        <v>101</v>
      </c>
      <c r="M9" s="24">
        <v>216</v>
      </c>
      <c r="N9" s="24">
        <v>-226</v>
      </c>
      <c r="O9" s="24">
        <v>0</v>
      </c>
      <c r="P9" s="24">
        <v>208</v>
      </c>
    </row>
    <row r="10" spans="1:16" x14ac:dyDescent="0.2">
      <c r="B10" s="22" t="s">
        <v>247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</row>
    <row r="11" spans="1:16" x14ac:dyDescent="0.2">
      <c r="B11" s="22" t="s">
        <v>217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60</v>
      </c>
      <c r="N11" s="24">
        <v>0</v>
      </c>
      <c r="O11" s="24">
        <v>356</v>
      </c>
      <c r="P11" s="24">
        <v>416</v>
      </c>
    </row>
    <row r="12" spans="1:16" x14ac:dyDescent="0.2">
      <c r="B12" s="22" t="s">
        <v>183</v>
      </c>
      <c r="D12" s="24">
        <v>43</v>
      </c>
      <c r="E12" s="24">
        <v>57</v>
      </c>
      <c r="F12" s="24">
        <v>0</v>
      </c>
      <c r="G12" s="24">
        <v>1</v>
      </c>
      <c r="H12" s="24">
        <v>129</v>
      </c>
      <c r="I12" s="24">
        <v>0</v>
      </c>
      <c r="J12" s="24">
        <v>0</v>
      </c>
      <c r="K12" s="24">
        <v>-128</v>
      </c>
      <c r="L12" s="24">
        <v>63</v>
      </c>
      <c r="M12" s="24">
        <v>-63</v>
      </c>
      <c r="N12" s="24">
        <v>111</v>
      </c>
      <c r="O12" s="24">
        <v>0</v>
      </c>
      <c r="P12" s="24">
        <v>213</v>
      </c>
    </row>
    <row r="13" spans="1:16" x14ac:dyDescent="0.2">
      <c r="B13" s="22" t="s">
        <v>248</v>
      </c>
      <c r="D13" s="24">
        <v>5</v>
      </c>
      <c r="E13" s="24">
        <v>8</v>
      </c>
      <c r="F13" s="24">
        <v>5</v>
      </c>
      <c r="G13" s="24">
        <v>2</v>
      </c>
      <c r="H13" s="24">
        <v>1</v>
      </c>
      <c r="I13" s="24">
        <v>-3</v>
      </c>
      <c r="J13" s="24">
        <v>-2</v>
      </c>
      <c r="K13" s="24">
        <v>2</v>
      </c>
      <c r="L13" s="24">
        <v>0</v>
      </c>
      <c r="M13" s="24">
        <v>0</v>
      </c>
      <c r="N13" s="24">
        <v>0</v>
      </c>
      <c r="O13" s="24">
        <v>13</v>
      </c>
      <c r="P13" s="24">
        <v>31</v>
      </c>
    </row>
    <row r="14" spans="1:16" x14ac:dyDescent="0.2"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</row>
    <row r="15" spans="1:16" x14ac:dyDescent="0.2">
      <c r="A15" s="22" t="s">
        <v>17</v>
      </c>
      <c r="D15" s="51">
        <v>62</v>
      </c>
      <c r="E15" s="51">
        <v>515</v>
      </c>
      <c r="F15" s="51">
        <v>-191</v>
      </c>
      <c r="G15" s="51">
        <v>451</v>
      </c>
      <c r="H15" s="51">
        <v>8</v>
      </c>
      <c r="I15" s="51">
        <v>155</v>
      </c>
      <c r="J15" s="51">
        <v>385</v>
      </c>
      <c r="K15" s="51">
        <v>138</v>
      </c>
      <c r="L15" s="51">
        <v>-411</v>
      </c>
      <c r="M15" s="51">
        <v>741</v>
      </c>
      <c r="N15" s="51">
        <v>146</v>
      </c>
      <c r="O15" s="51">
        <v>186</v>
      </c>
      <c r="P15" s="51">
        <v>2185</v>
      </c>
    </row>
    <row r="16" spans="1:16" x14ac:dyDescent="0.2">
      <c r="B16" s="22" t="s">
        <v>79</v>
      </c>
      <c r="C16" s="22" t="s">
        <v>79</v>
      </c>
      <c r="D16" s="24" t="s">
        <v>79</v>
      </c>
      <c r="E16" s="24" t="s">
        <v>79</v>
      </c>
      <c r="F16" s="24" t="s">
        <v>79</v>
      </c>
      <c r="G16" s="51"/>
      <c r="H16" s="24" t="s">
        <v>79</v>
      </c>
      <c r="I16" s="51"/>
      <c r="J16" s="24" t="s">
        <v>79</v>
      </c>
      <c r="K16" s="51"/>
      <c r="L16" s="51"/>
      <c r="M16" s="51"/>
      <c r="N16" s="51"/>
      <c r="O16" s="51"/>
      <c r="P16" s="24" t="s">
        <v>79</v>
      </c>
    </row>
    <row r="17" spans="1:16" x14ac:dyDescent="0.2">
      <c r="B17" s="22" t="s">
        <v>151</v>
      </c>
      <c r="D17" s="24">
        <v>-85</v>
      </c>
      <c r="E17" s="24">
        <v>45</v>
      </c>
      <c r="F17" s="24">
        <v>4</v>
      </c>
      <c r="G17" s="24">
        <v>1</v>
      </c>
      <c r="H17" s="24">
        <v>1</v>
      </c>
      <c r="I17" s="24">
        <v>-18</v>
      </c>
      <c r="J17" s="24">
        <v>0</v>
      </c>
      <c r="K17" s="24">
        <v>3</v>
      </c>
      <c r="L17" s="24">
        <v>37</v>
      </c>
      <c r="M17" s="24">
        <v>1</v>
      </c>
      <c r="N17" s="24">
        <v>1</v>
      </c>
      <c r="O17" s="24">
        <v>7</v>
      </c>
      <c r="P17" s="24">
        <v>-3</v>
      </c>
    </row>
    <row r="18" spans="1:16" x14ac:dyDescent="0.2">
      <c r="B18" s="22" t="s">
        <v>19</v>
      </c>
      <c r="D18" s="24">
        <v>16</v>
      </c>
      <c r="E18" s="24">
        <v>1</v>
      </c>
      <c r="F18" s="24">
        <v>-41</v>
      </c>
      <c r="G18" s="24">
        <v>-16</v>
      </c>
      <c r="H18" s="24">
        <v>29</v>
      </c>
      <c r="I18" s="24">
        <v>0</v>
      </c>
      <c r="J18" s="24">
        <v>103</v>
      </c>
      <c r="K18" s="24">
        <v>-271</v>
      </c>
      <c r="L18" s="24">
        <v>-414</v>
      </c>
      <c r="M18" s="24">
        <v>215</v>
      </c>
      <c r="N18" s="24">
        <v>0</v>
      </c>
      <c r="O18" s="24">
        <v>0</v>
      </c>
      <c r="P18" s="24">
        <v>-378</v>
      </c>
    </row>
    <row r="19" spans="1:16" x14ac:dyDescent="0.2">
      <c r="B19" s="22" t="s">
        <v>20</v>
      </c>
      <c r="D19" s="24">
        <v>-17</v>
      </c>
      <c r="E19" s="24">
        <v>-21</v>
      </c>
      <c r="F19" s="24">
        <v>1</v>
      </c>
      <c r="G19" s="24">
        <v>0</v>
      </c>
      <c r="H19" s="24">
        <v>14</v>
      </c>
      <c r="I19" s="24">
        <v>-26</v>
      </c>
      <c r="J19" s="24">
        <v>0</v>
      </c>
      <c r="K19" s="24">
        <v>1</v>
      </c>
      <c r="L19" s="24">
        <v>69</v>
      </c>
      <c r="M19" s="24">
        <v>0</v>
      </c>
      <c r="N19" s="24">
        <v>15</v>
      </c>
      <c r="O19" s="24">
        <v>0</v>
      </c>
      <c r="P19" s="24">
        <v>36</v>
      </c>
    </row>
    <row r="20" spans="1:16" x14ac:dyDescent="0.2">
      <c r="B20" s="22" t="s">
        <v>218</v>
      </c>
      <c r="D20" s="24">
        <v>0</v>
      </c>
      <c r="E20" s="24">
        <v>0</v>
      </c>
      <c r="F20" s="24">
        <v>-4</v>
      </c>
      <c r="G20" s="24">
        <v>0</v>
      </c>
      <c r="H20" s="24">
        <v>0</v>
      </c>
      <c r="I20" s="24">
        <v>12</v>
      </c>
      <c r="J20" s="24">
        <v>0</v>
      </c>
      <c r="K20" s="24">
        <v>0</v>
      </c>
      <c r="L20" s="24">
        <v>0</v>
      </c>
      <c r="M20" s="24">
        <v>-2</v>
      </c>
      <c r="N20" s="24">
        <v>-1</v>
      </c>
      <c r="O20" s="24">
        <v>11</v>
      </c>
      <c r="P20" s="24">
        <v>16</v>
      </c>
    </row>
    <row r="21" spans="1:16" x14ac:dyDescent="0.2">
      <c r="B21" s="22" t="s">
        <v>21</v>
      </c>
      <c r="D21" s="24">
        <v>0</v>
      </c>
      <c r="E21" s="24">
        <v>272</v>
      </c>
      <c r="F21" s="24">
        <v>1</v>
      </c>
      <c r="G21" s="24">
        <v>1</v>
      </c>
      <c r="H21" s="24">
        <v>-11</v>
      </c>
      <c r="I21" s="24">
        <v>0</v>
      </c>
      <c r="J21" s="24">
        <v>-4</v>
      </c>
      <c r="K21" s="24">
        <v>155</v>
      </c>
      <c r="L21" s="24">
        <v>-2</v>
      </c>
      <c r="M21" s="24">
        <v>0</v>
      </c>
      <c r="N21" s="24">
        <v>-3</v>
      </c>
      <c r="O21" s="24">
        <v>0</v>
      </c>
      <c r="P21" s="24">
        <v>409</v>
      </c>
    </row>
    <row r="22" spans="1:16" x14ac:dyDescent="0.2">
      <c r="B22" s="22" t="s">
        <v>22</v>
      </c>
      <c r="D22" s="24">
        <v>0</v>
      </c>
      <c r="E22" s="24">
        <v>0</v>
      </c>
      <c r="F22" s="24">
        <v>-6</v>
      </c>
      <c r="G22" s="24">
        <v>0</v>
      </c>
      <c r="H22" s="24">
        <v>26</v>
      </c>
      <c r="I22" s="24">
        <v>-26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-6</v>
      </c>
    </row>
    <row r="23" spans="1:16" x14ac:dyDescent="0.2">
      <c r="B23" s="22" t="s">
        <v>23</v>
      </c>
      <c r="D23" s="24">
        <v>109</v>
      </c>
      <c r="E23" s="24">
        <v>0</v>
      </c>
      <c r="F23" s="24">
        <v>3</v>
      </c>
      <c r="G23" s="24">
        <v>4</v>
      </c>
      <c r="H23" s="24">
        <v>96</v>
      </c>
      <c r="I23" s="24">
        <v>146</v>
      </c>
      <c r="J23" s="24">
        <v>133</v>
      </c>
      <c r="K23" s="24">
        <v>67</v>
      </c>
      <c r="L23" s="24">
        <v>35</v>
      </c>
      <c r="M23" s="24">
        <v>15</v>
      </c>
      <c r="N23" s="24">
        <v>126</v>
      </c>
      <c r="O23" s="24">
        <v>3</v>
      </c>
      <c r="P23" s="24">
        <v>737</v>
      </c>
    </row>
    <row r="24" spans="1:16" x14ac:dyDescent="0.2">
      <c r="B24" s="22" t="s">
        <v>24</v>
      </c>
      <c r="D24" s="24">
        <v>0</v>
      </c>
      <c r="E24" s="24">
        <v>0</v>
      </c>
      <c r="F24" s="24">
        <v>34</v>
      </c>
      <c r="G24" s="24">
        <v>0</v>
      </c>
      <c r="H24" s="24">
        <v>0</v>
      </c>
      <c r="I24" s="24">
        <v>-1</v>
      </c>
      <c r="J24" s="24">
        <v>0</v>
      </c>
      <c r="K24" s="24">
        <v>-22</v>
      </c>
      <c r="L24" s="24">
        <v>20</v>
      </c>
      <c r="M24" s="24">
        <v>0</v>
      </c>
      <c r="N24" s="24">
        <v>0</v>
      </c>
      <c r="O24" s="24">
        <v>0</v>
      </c>
      <c r="P24" s="24">
        <v>31</v>
      </c>
    </row>
    <row r="25" spans="1:16" x14ac:dyDescent="0.2">
      <c r="B25" s="22" t="s">
        <v>25</v>
      </c>
      <c r="D25" s="24">
        <v>-20</v>
      </c>
      <c r="E25" s="24">
        <v>0</v>
      </c>
      <c r="F25" s="24">
        <v>0</v>
      </c>
      <c r="G25" s="24">
        <v>0</v>
      </c>
      <c r="H25" s="24">
        <v>0</v>
      </c>
      <c r="I25" s="24">
        <v>2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230</v>
      </c>
      <c r="P25" s="24">
        <v>212</v>
      </c>
    </row>
    <row r="26" spans="1:16" x14ac:dyDescent="0.2">
      <c r="B26" s="22" t="s">
        <v>249</v>
      </c>
      <c r="D26" s="24">
        <v>327</v>
      </c>
      <c r="E26" s="24">
        <v>184</v>
      </c>
      <c r="F26" s="24">
        <v>-13</v>
      </c>
      <c r="G26" s="24">
        <v>374</v>
      </c>
      <c r="H26" s="24">
        <v>69</v>
      </c>
      <c r="I26" s="24">
        <v>144</v>
      </c>
      <c r="J26" s="24">
        <v>311</v>
      </c>
      <c r="K26" s="24">
        <v>178</v>
      </c>
      <c r="L26" s="24">
        <v>-1</v>
      </c>
      <c r="M26" s="24">
        <v>392</v>
      </c>
      <c r="N26" s="24">
        <v>64</v>
      </c>
      <c r="O26" s="24">
        <v>90</v>
      </c>
      <c r="P26" s="24">
        <v>2119</v>
      </c>
    </row>
    <row r="27" spans="1:16" x14ac:dyDescent="0.2">
      <c r="B27" s="22" t="s">
        <v>94</v>
      </c>
      <c r="D27" s="24">
        <v>-274</v>
      </c>
      <c r="E27" s="24">
        <v>-2</v>
      </c>
      <c r="F27" s="24">
        <v>-169</v>
      </c>
      <c r="G27" s="24">
        <v>100</v>
      </c>
      <c r="H27" s="24">
        <v>-217</v>
      </c>
      <c r="I27" s="24">
        <v>-105</v>
      </c>
      <c r="J27" s="24">
        <v>-208</v>
      </c>
      <c r="K27" s="24">
        <v>8</v>
      </c>
      <c r="L27" s="24">
        <v>-155</v>
      </c>
      <c r="M27" s="24">
        <v>107</v>
      </c>
      <c r="N27" s="24">
        <v>-56</v>
      </c>
      <c r="O27" s="24">
        <v>-155</v>
      </c>
      <c r="P27" s="24">
        <v>-1126</v>
      </c>
    </row>
    <row r="28" spans="1:16" x14ac:dyDescent="0.2">
      <c r="B28" s="22" t="s">
        <v>168</v>
      </c>
      <c r="D28" s="24">
        <v>0</v>
      </c>
      <c r="E28" s="24">
        <v>-7</v>
      </c>
      <c r="F28" s="24">
        <v>0</v>
      </c>
      <c r="G28" s="24">
        <v>-15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-22</v>
      </c>
    </row>
    <row r="29" spans="1:16" x14ac:dyDescent="0.2">
      <c r="B29" s="22" t="s">
        <v>27</v>
      </c>
      <c r="D29" s="24">
        <v>6</v>
      </c>
      <c r="E29" s="24">
        <v>43</v>
      </c>
      <c r="F29" s="24">
        <v>0</v>
      </c>
      <c r="G29" s="24">
        <v>1</v>
      </c>
      <c r="H29" s="24">
        <v>1</v>
      </c>
      <c r="I29" s="24">
        <v>27</v>
      </c>
      <c r="J29" s="24">
        <v>50</v>
      </c>
      <c r="K29" s="24">
        <v>19</v>
      </c>
      <c r="L29" s="24">
        <v>0</v>
      </c>
      <c r="M29" s="24">
        <v>13</v>
      </c>
      <c r="N29" s="24">
        <v>0</v>
      </c>
      <c r="O29" s="24">
        <v>0</v>
      </c>
      <c r="P29" s="24">
        <v>160</v>
      </c>
    </row>
    <row r="30" spans="1:16" x14ac:dyDescent="0.2">
      <c r="B30" s="22" t="s">
        <v>250</v>
      </c>
      <c r="D30" s="24">
        <v>0</v>
      </c>
      <c r="E30" s="24">
        <v>0</v>
      </c>
      <c r="F30" s="24">
        <v>-1</v>
      </c>
      <c r="G30" s="24">
        <v>1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</row>
    <row r="31" spans="1:16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x14ac:dyDescent="0.2">
      <c r="A32" s="22" t="s">
        <v>29</v>
      </c>
      <c r="D32" s="51">
        <v>71</v>
      </c>
      <c r="E32" s="51">
        <v>53</v>
      </c>
      <c r="F32" s="51">
        <v>79</v>
      </c>
      <c r="G32" s="51">
        <v>147</v>
      </c>
      <c r="H32" s="51">
        <v>-16</v>
      </c>
      <c r="I32" s="51">
        <v>269</v>
      </c>
      <c r="J32" s="51">
        <v>31</v>
      </c>
      <c r="K32" s="51">
        <v>24</v>
      </c>
      <c r="L32" s="51">
        <v>95</v>
      </c>
      <c r="M32" s="51">
        <v>125</v>
      </c>
      <c r="N32" s="51">
        <v>-2</v>
      </c>
      <c r="O32" s="51">
        <v>152</v>
      </c>
      <c r="P32" s="51">
        <v>1028</v>
      </c>
    </row>
    <row r="33" spans="1:16" x14ac:dyDescent="0.2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">
      <c r="B34" s="22" t="s">
        <v>251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8</v>
      </c>
      <c r="J34" s="24">
        <v>9</v>
      </c>
      <c r="K34" s="24">
        <v>0</v>
      </c>
      <c r="L34" s="24">
        <v>1</v>
      </c>
      <c r="M34" s="24">
        <v>1</v>
      </c>
      <c r="N34" s="24">
        <v>1</v>
      </c>
      <c r="O34" s="24">
        <v>9</v>
      </c>
      <c r="P34" s="24">
        <v>29</v>
      </c>
    </row>
    <row r="35" spans="1:16" x14ac:dyDescent="0.2">
      <c r="B35" s="22" t="s">
        <v>188</v>
      </c>
      <c r="D35" s="24">
        <v>-20</v>
      </c>
      <c r="E35" s="24">
        <v>0</v>
      </c>
      <c r="F35" s="24">
        <v>0</v>
      </c>
      <c r="G35" s="24">
        <v>0</v>
      </c>
      <c r="H35" s="24">
        <v>-20</v>
      </c>
      <c r="I35" s="24">
        <v>44</v>
      </c>
      <c r="J35" s="24">
        <v>0</v>
      </c>
      <c r="K35" s="24">
        <v>0</v>
      </c>
      <c r="L35" s="24">
        <v>-17</v>
      </c>
      <c r="M35" s="24">
        <v>-16</v>
      </c>
      <c r="N35" s="24">
        <v>-33</v>
      </c>
      <c r="O35" s="24">
        <v>42</v>
      </c>
      <c r="P35" s="24">
        <v>-20</v>
      </c>
    </row>
    <row r="36" spans="1:16" x14ac:dyDescent="0.2">
      <c r="B36" s="22" t="s">
        <v>208</v>
      </c>
      <c r="D36" s="24">
        <v>0</v>
      </c>
      <c r="E36" s="24">
        <v>0</v>
      </c>
      <c r="F36" s="24">
        <v>0</v>
      </c>
      <c r="G36" s="24">
        <v>34</v>
      </c>
      <c r="H36" s="24">
        <v>0</v>
      </c>
      <c r="I36" s="24">
        <v>9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10</v>
      </c>
      <c r="P36" s="24">
        <v>53</v>
      </c>
    </row>
    <row r="37" spans="1:16" x14ac:dyDescent="0.2">
      <c r="B37" s="22" t="s">
        <v>175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</v>
      </c>
      <c r="J37" s="24">
        <v>1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2</v>
      </c>
    </row>
    <row r="38" spans="1:16" x14ac:dyDescent="0.2">
      <c r="B38" s="22" t="s">
        <v>211</v>
      </c>
      <c r="D38" s="24">
        <v>67</v>
      </c>
      <c r="E38" s="24">
        <v>49</v>
      </c>
      <c r="F38" s="24">
        <v>-3</v>
      </c>
      <c r="G38" s="24">
        <v>62</v>
      </c>
      <c r="H38" s="24">
        <v>0</v>
      </c>
      <c r="I38" s="24">
        <v>-8</v>
      </c>
      <c r="J38" s="24">
        <v>-2</v>
      </c>
      <c r="K38" s="24">
        <v>0</v>
      </c>
      <c r="L38" s="24">
        <v>0</v>
      </c>
      <c r="M38" s="24">
        <v>0</v>
      </c>
      <c r="N38" s="24">
        <v>0</v>
      </c>
      <c r="O38" s="24">
        <v>-3</v>
      </c>
      <c r="P38" s="24">
        <v>162</v>
      </c>
    </row>
    <row r="39" spans="1:16" x14ac:dyDescent="0.2">
      <c r="B39" s="22" t="s">
        <v>237</v>
      </c>
      <c r="D39" s="24">
        <v>8</v>
      </c>
      <c r="E39" s="24">
        <v>0</v>
      </c>
      <c r="F39" s="24">
        <v>14</v>
      </c>
      <c r="G39" s="24">
        <v>12</v>
      </c>
      <c r="H39" s="24">
        <v>1</v>
      </c>
      <c r="I39" s="24">
        <v>14</v>
      </c>
      <c r="J39" s="24">
        <v>4</v>
      </c>
      <c r="K39" s="24">
        <v>0</v>
      </c>
      <c r="L39" s="24">
        <v>13</v>
      </c>
      <c r="M39" s="24">
        <v>12</v>
      </c>
      <c r="N39" s="24">
        <v>1</v>
      </c>
      <c r="O39" s="24">
        <v>10</v>
      </c>
      <c r="P39" s="24">
        <v>89</v>
      </c>
    </row>
    <row r="40" spans="1:16" x14ac:dyDescent="0.2">
      <c r="B40" s="22" t="s">
        <v>177</v>
      </c>
      <c r="D40" s="24">
        <v>-13</v>
      </c>
      <c r="E40" s="24">
        <v>0</v>
      </c>
      <c r="F40" s="24">
        <v>0</v>
      </c>
      <c r="G40" s="24">
        <v>4</v>
      </c>
      <c r="H40" s="24">
        <v>3</v>
      </c>
      <c r="I40" s="24">
        <v>48</v>
      </c>
      <c r="J40" s="24">
        <v>0</v>
      </c>
      <c r="K40" s="24">
        <v>0</v>
      </c>
      <c r="L40" s="24">
        <v>0</v>
      </c>
      <c r="M40" s="24">
        <v>8</v>
      </c>
      <c r="N40" s="24">
        <v>31</v>
      </c>
      <c r="O40" s="24">
        <v>18</v>
      </c>
      <c r="P40" s="24">
        <v>99</v>
      </c>
    </row>
    <row r="41" spans="1:16" x14ac:dyDescent="0.2">
      <c r="B41" s="22" t="s">
        <v>179</v>
      </c>
      <c r="D41" s="24">
        <v>0</v>
      </c>
      <c r="E41" s="24">
        <v>0</v>
      </c>
      <c r="F41" s="24">
        <v>9</v>
      </c>
      <c r="G41" s="24">
        <v>0</v>
      </c>
      <c r="H41" s="24">
        <v>0</v>
      </c>
      <c r="I41" s="24">
        <v>66</v>
      </c>
      <c r="J41" s="24">
        <v>0</v>
      </c>
      <c r="K41" s="24">
        <v>0</v>
      </c>
      <c r="L41" s="24">
        <v>74</v>
      </c>
      <c r="M41" s="24">
        <v>0</v>
      </c>
      <c r="N41" s="24">
        <v>0</v>
      </c>
      <c r="O41" s="24">
        <v>0</v>
      </c>
      <c r="P41" s="24">
        <v>149</v>
      </c>
    </row>
    <row r="42" spans="1:16" x14ac:dyDescent="0.2">
      <c r="B42" s="22" t="s">
        <v>173</v>
      </c>
      <c r="D42" s="24">
        <v>0</v>
      </c>
      <c r="E42" s="24">
        <v>0</v>
      </c>
      <c r="F42" s="24">
        <v>28</v>
      </c>
      <c r="G42" s="24">
        <v>0</v>
      </c>
      <c r="H42" s="24">
        <v>0</v>
      </c>
      <c r="I42" s="24">
        <v>38</v>
      </c>
      <c r="J42" s="24">
        <v>0</v>
      </c>
      <c r="K42" s="24">
        <v>15</v>
      </c>
      <c r="L42" s="24">
        <v>2</v>
      </c>
      <c r="M42" s="24">
        <v>-1</v>
      </c>
      <c r="N42" s="24">
        <v>0</v>
      </c>
      <c r="O42" s="24">
        <v>37</v>
      </c>
      <c r="P42" s="24">
        <v>119</v>
      </c>
    </row>
    <row r="43" spans="1:16" x14ac:dyDescent="0.2">
      <c r="B43" s="22" t="s">
        <v>178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33</v>
      </c>
      <c r="J43" s="24">
        <v>-5</v>
      </c>
      <c r="K43" s="24">
        <v>9</v>
      </c>
      <c r="L43" s="24">
        <v>10</v>
      </c>
      <c r="M43" s="24">
        <v>54</v>
      </c>
      <c r="N43" s="24">
        <v>0</v>
      </c>
      <c r="O43" s="24">
        <v>6</v>
      </c>
      <c r="P43" s="24">
        <v>107</v>
      </c>
    </row>
    <row r="44" spans="1:16" x14ac:dyDescent="0.2">
      <c r="B44" s="22" t="s">
        <v>127</v>
      </c>
      <c r="D44" s="24">
        <v>2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3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5</v>
      </c>
    </row>
    <row r="45" spans="1:16" x14ac:dyDescent="0.2">
      <c r="B45" s="22" t="s">
        <v>111</v>
      </c>
      <c r="D45" s="24">
        <v>28</v>
      </c>
      <c r="E45" s="24">
        <v>4</v>
      </c>
      <c r="F45" s="24">
        <v>31</v>
      </c>
      <c r="G45" s="24">
        <v>35</v>
      </c>
      <c r="H45" s="24">
        <v>0</v>
      </c>
      <c r="I45" s="24">
        <v>0</v>
      </c>
      <c r="J45" s="24">
        <v>24</v>
      </c>
      <c r="K45" s="24">
        <v>0</v>
      </c>
      <c r="L45" s="24">
        <v>14</v>
      </c>
      <c r="M45" s="24">
        <v>69</v>
      </c>
      <c r="N45" s="24">
        <v>0</v>
      </c>
      <c r="O45" s="24">
        <v>0</v>
      </c>
      <c r="P45" s="24">
        <v>205</v>
      </c>
    </row>
    <row r="46" spans="1:16" x14ac:dyDescent="0.2">
      <c r="B46" s="22" t="s">
        <v>181</v>
      </c>
      <c r="D46" s="24">
        <v>-1</v>
      </c>
      <c r="E46" s="24">
        <v>0</v>
      </c>
      <c r="F46" s="24">
        <v>0</v>
      </c>
      <c r="G46" s="24">
        <v>0</v>
      </c>
      <c r="H46" s="24">
        <v>0</v>
      </c>
      <c r="I46" s="24">
        <v>16</v>
      </c>
      <c r="J46" s="24">
        <v>-3</v>
      </c>
      <c r="K46" s="24">
        <v>0</v>
      </c>
      <c r="L46" s="24">
        <v>-2</v>
      </c>
      <c r="M46" s="24">
        <v>-2</v>
      </c>
      <c r="N46" s="24">
        <v>-2</v>
      </c>
      <c r="O46" s="24">
        <v>23</v>
      </c>
      <c r="P46" s="24">
        <v>29</v>
      </c>
    </row>
    <row r="47" spans="1:16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ht="15" x14ac:dyDescent="0.25">
      <c r="A48" s="21" t="s">
        <v>71</v>
      </c>
      <c r="B48" s="21"/>
      <c r="C48" s="21"/>
      <c r="D48" s="31">
        <v>186</v>
      </c>
      <c r="E48" s="31">
        <v>633</v>
      </c>
      <c r="F48" s="31">
        <v>-89</v>
      </c>
      <c r="G48" s="31">
        <v>601</v>
      </c>
      <c r="H48" s="31">
        <v>122</v>
      </c>
      <c r="I48" s="31">
        <v>512</v>
      </c>
      <c r="J48" s="31">
        <v>413</v>
      </c>
      <c r="K48" s="31">
        <v>41</v>
      </c>
      <c r="L48" s="31">
        <v>-152</v>
      </c>
      <c r="M48" s="31">
        <v>1079</v>
      </c>
      <c r="N48" s="31">
        <v>29</v>
      </c>
      <c r="O48" s="31">
        <v>707</v>
      </c>
      <c r="P48" s="31">
        <v>4082</v>
      </c>
    </row>
    <row r="49" spans="1:16" ht="15" x14ac:dyDescent="0.25">
      <c r="A49" s="21"/>
      <c r="B49" s="21"/>
      <c r="C49" s="21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ht="15.75" thickBot="1" x14ac:dyDescent="0.3">
      <c r="A50" s="47"/>
      <c r="B50" s="47"/>
      <c r="C50" s="47"/>
      <c r="D50" s="54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1:16" ht="15.75" thickTop="1" x14ac:dyDescent="0.25">
      <c r="A51" s="21"/>
      <c r="B51" s="21"/>
      <c r="C51" s="2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x14ac:dyDescent="0.2">
      <c r="A52" s="34" t="s">
        <v>145</v>
      </c>
      <c r="B52" s="34"/>
      <c r="C52" s="34"/>
    </row>
    <row r="53" spans="1:16" x14ac:dyDescent="0.2">
      <c r="A53" s="34" t="s">
        <v>146</v>
      </c>
      <c r="B53" s="34"/>
      <c r="C53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5" orientation="portrait" r:id="rId1"/>
  <headerFooter>
    <oddHeader>&amp;C&amp;9BUREAU OF THE TREASURY
Statistical Data Analysis Division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P54"/>
  <sheetViews>
    <sheetView zoomScaleNormal="100" workbookViewId="0">
      <selection activeCell="D8" sqref="D8"/>
    </sheetView>
  </sheetViews>
  <sheetFormatPr defaultRowHeight="14.25" x14ac:dyDescent="0.2"/>
  <cols>
    <col min="1" max="1" width="2.7109375" style="22" customWidth="1"/>
    <col min="2" max="2" width="9.140625" style="22"/>
    <col min="3" max="3" width="26.57031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252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2.5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22" t="s">
        <v>167</v>
      </c>
      <c r="D7" s="51">
        <v>25</v>
      </c>
      <c r="E7" s="51">
        <v>35</v>
      </c>
      <c r="F7" s="51">
        <v>123</v>
      </c>
      <c r="G7" s="51">
        <v>9</v>
      </c>
      <c r="H7" s="51">
        <v>123</v>
      </c>
      <c r="I7" s="51">
        <v>-62</v>
      </c>
      <c r="J7" s="51">
        <v>27</v>
      </c>
      <c r="K7" s="51">
        <v>18</v>
      </c>
      <c r="L7" s="51">
        <v>14</v>
      </c>
      <c r="M7" s="51">
        <v>47</v>
      </c>
      <c r="N7" s="51">
        <v>350</v>
      </c>
      <c r="O7" s="51">
        <v>-175</v>
      </c>
      <c r="P7" s="51">
        <v>534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253</v>
      </c>
      <c r="D9" s="24">
        <v>5</v>
      </c>
      <c r="E9" s="24">
        <v>12</v>
      </c>
      <c r="F9" s="24">
        <v>95</v>
      </c>
      <c r="G9" s="24">
        <v>-18</v>
      </c>
      <c r="H9" s="24">
        <v>0</v>
      </c>
      <c r="I9" s="24">
        <v>-85</v>
      </c>
      <c r="J9" s="24">
        <v>0</v>
      </c>
      <c r="K9" s="24">
        <v>12</v>
      </c>
      <c r="L9" s="24">
        <v>6</v>
      </c>
      <c r="M9" s="24">
        <v>0</v>
      </c>
      <c r="N9" s="24">
        <v>89</v>
      </c>
      <c r="O9" s="24">
        <v>0</v>
      </c>
      <c r="P9" s="24">
        <v>116</v>
      </c>
    </row>
    <row r="10" spans="1:16" x14ac:dyDescent="0.2">
      <c r="B10" s="22" t="s">
        <v>254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3</v>
      </c>
      <c r="L10" s="24">
        <v>0</v>
      </c>
      <c r="M10" s="24">
        <v>0</v>
      </c>
      <c r="N10" s="24">
        <v>2</v>
      </c>
      <c r="O10" s="24">
        <v>0</v>
      </c>
      <c r="P10" s="24">
        <v>5</v>
      </c>
    </row>
    <row r="11" spans="1:16" x14ac:dyDescent="0.2">
      <c r="B11" s="22" t="s">
        <v>183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117</v>
      </c>
      <c r="O11" s="24">
        <v>181</v>
      </c>
      <c r="P11" s="24">
        <v>298</v>
      </c>
    </row>
    <row r="12" spans="1:16" x14ac:dyDescent="0.2">
      <c r="B12" s="22" t="s">
        <v>199</v>
      </c>
      <c r="D12" s="24">
        <v>20</v>
      </c>
      <c r="E12" s="24">
        <v>23</v>
      </c>
      <c r="F12" s="24">
        <v>28</v>
      </c>
      <c r="G12" s="24">
        <v>27</v>
      </c>
      <c r="H12" s="24">
        <v>123</v>
      </c>
      <c r="I12" s="24">
        <v>23</v>
      </c>
      <c r="J12" s="24">
        <v>27</v>
      </c>
      <c r="K12" s="24">
        <v>3</v>
      </c>
      <c r="L12" s="24">
        <v>8</v>
      </c>
      <c r="M12" s="24">
        <v>47</v>
      </c>
      <c r="N12" s="24">
        <v>142</v>
      </c>
      <c r="O12" s="24">
        <v>-356</v>
      </c>
      <c r="P12" s="24">
        <v>115</v>
      </c>
    </row>
    <row r="13" spans="1:16" x14ac:dyDescent="0.2"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">
      <c r="A14" s="22" t="s">
        <v>17</v>
      </c>
      <c r="D14" s="51">
        <v>807</v>
      </c>
      <c r="E14" s="51">
        <v>587</v>
      </c>
      <c r="F14" s="51">
        <v>249</v>
      </c>
      <c r="G14" s="51">
        <v>457</v>
      </c>
      <c r="H14" s="51">
        <v>291</v>
      </c>
      <c r="I14" s="51">
        <v>376</v>
      </c>
      <c r="J14" s="51">
        <v>286</v>
      </c>
      <c r="K14" s="51">
        <v>619</v>
      </c>
      <c r="L14" s="51">
        <v>241</v>
      </c>
      <c r="M14" s="51">
        <v>227</v>
      </c>
      <c r="N14" s="51">
        <v>316</v>
      </c>
      <c r="O14" s="51">
        <v>-503</v>
      </c>
      <c r="P14" s="51">
        <v>3953</v>
      </c>
    </row>
    <row r="15" spans="1:16" x14ac:dyDescent="0.2">
      <c r="B15" s="22" t="s">
        <v>79</v>
      </c>
      <c r="C15" s="22" t="s">
        <v>79</v>
      </c>
      <c r="D15" s="24"/>
      <c r="E15" s="24" t="s">
        <v>79</v>
      </c>
      <c r="F15" s="24" t="s">
        <v>79</v>
      </c>
      <c r="G15" s="51"/>
      <c r="H15" s="24" t="s">
        <v>79</v>
      </c>
      <c r="I15" s="51"/>
      <c r="J15" s="24" t="s">
        <v>79</v>
      </c>
      <c r="K15" s="51"/>
      <c r="L15" s="51"/>
      <c r="M15" s="51"/>
      <c r="N15" s="51"/>
      <c r="O15" s="51"/>
      <c r="P15" s="24" t="s">
        <v>79</v>
      </c>
    </row>
    <row r="16" spans="1:16" x14ac:dyDescent="0.2">
      <c r="B16" s="22" t="s">
        <v>151</v>
      </c>
      <c r="D16" s="24">
        <v>0</v>
      </c>
      <c r="E16" s="24">
        <v>0</v>
      </c>
      <c r="F16" s="24">
        <v>37</v>
      </c>
      <c r="G16" s="24">
        <v>24</v>
      </c>
      <c r="H16" s="24">
        <v>1</v>
      </c>
      <c r="I16" s="24">
        <v>4</v>
      </c>
      <c r="J16" s="24">
        <v>0</v>
      </c>
      <c r="K16" s="24">
        <v>53</v>
      </c>
      <c r="L16" s="24">
        <v>7</v>
      </c>
      <c r="M16" s="24">
        <v>1</v>
      </c>
      <c r="N16" s="24">
        <v>2</v>
      </c>
      <c r="O16" s="24">
        <v>41</v>
      </c>
      <c r="P16" s="24">
        <v>170</v>
      </c>
    </row>
    <row r="17" spans="1:16" x14ac:dyDescent="0.2">
      <c r="B17" s="22" t="s">
        <v>19</v>
      </c>
      <c r="D17" s="24">
        <v>21</v>
      </c>
      <c r="E17" s="24">
        <v>0</v>
      </c>
      <c r="F17" s="24">
        <v>0</v>
      </c>
      <c r="G17" s="24">
        <v>25</v>
      </c>
      <c r="H17" s="24">
        <v>184</v>
      </c>
      <c r="I17" s="24">
        <v>9</v>
      </c>
      <c r="J17" s="24">
        <v>13</v>
      </c>
      <c r="K17" s="24">
        <v>0</v>
      </c>
      <c r="L17" s="24">
        <v>0</v>
      </c>
      <c r="M17" s="24">
        <v>24</v>
      </c>
      <c r="N17" s="24">
        <v>31</v>
      </c>
      <c r="O17" s="24">
        <v>0</v>
      </c>
      <c r="P17" s="24">
        <v>307</v>
      </c>
    </row>
    <row r="18" spans="1:16" x14ac:dyDescent="0.2">
      <c r="B18" s="22" t="s">
        <v>20</v>
      </c>
      <c r="D18" s="24">
        <v>15</v>
      </c>
      <c r="E18" s="24">
        <v>8</v>
      </c>
      <c r="F18" s="24">
        <v>-1</v>
      </c>
      <c r="G18" s="24">
        <v>12</v>
      </c>
      <c r="H18" s="24">
        <v>0</v>
      </c>
      <c r="I18" s="24">
        <v>15</v>
      </c>
      <c r="J18" s="24">
        <v>1</v>
      </c>
      <c r="K18" s="24">
        <v>7</v>
      </c>
      <c r="L18" s="24">
        <v>-17</v>
      </c>
      <c r="M18" s="24">
        <v>-1</v>
      </c>
      <c r="N18" s="24">
        <v>16</v>
      </c>
      <c r="O18" s="24">
        <v>-24</v>
      </c>
      <c r="P18" s="24">
        <v>31</v>
      </c>
    </row>
    <row r="19" spans="1:16" x14ac:dyDescent="0.2">
      <c r="B19" s="22" t="s">
        <v>185</v>
      </c>
      <c r="D19" s="24">
        <v>-5</v>
      </c>
      <c r="E19" s="24">
        <v>0</v>
      </c>
      <c r="F19" s="24">
        <v>0</v>
      </c>
      <c r="G19" s="24">
        <v>-10</v>
      </c>
      <c r="H19" s="24">
        <v>0</v>
      </c>
      <c r="I19" s="24">
        <v>9</v>
      </c>
      <c r="J19" s="24">
        <v>-4</v>
      </c>
      <c r="K19" s="24">
        <v>-4</v>
      </c>
      <c r="L19" s="24">
        <v>-6</v>
      </c>
      <c r="M19" s="24">
        <v>0</v>
      </c>
      <c r="N19" s="24">
        <v>-4</v>
      </c>
      <c r="O19" s="24">
        <v>1</v>
      </c>
      <c r="P19" s="24">
        <v>-23</v>
      </c>
    </row>
    <row r="20" spans="1:16" x14ac:dyDescent="0.2">
      <c r="B20" s="22" t="s">
        <v>21</v>
      </c>
      <c r="D20" s="24">
        <v>0</v>
      </c>
      <c r="E20" s="24">
        <v>300</v>
      </c>
      <c r="F20" s="24">
        <v>0</v>
      </c>
      <c r="G20" s="24">
        <v>120</v>
      </c>
      <c r="H20" s="24">
        <v>2</v>
      </c>
      <c r="I20" s="24">
        <v>1</v>
      </c>
      <c r="J20" s="24">
        <v>0</v>
      </c>
      <c r="K20" s="24">
        <v>266</v>
      </c>
      <c r="L20" s="24">
        <v>0</v>
      </c>
      <c r="M20" s="24">
        <v>-13</v>
      </c>
      <c r="N20" s="24">
        <v>2</v>
      </c>
      <c r="O20" s="24">
        <v>-43</v>
      </c>
      <c r="P20" s="24">
        <v>635</v>
      </c>
    </row>
    <row r="21" spans="1:16" x14ac:dyDescent="0.2">
      <c r="B21" s="22" t="s">
        <v>94</v>
      </c>
      <c r="D21" s="24">
        <v>61</v>
      </c>
      <c r="E21" s="24">
        <v>0</v>
      </c>
      <c r="F21" s="24">
        <v>-21</v>
      </c>
      <c r="G21" s="24">
        <v>0</v>
      </c>
      <c r="H21" s="24">
        <v>-262</v>
      </c>
      <c r="I21" s="24">
        <v>162</v>
      </c>
      <c r="J21" s="24">
        <v>-234</v>
      </c>
      <c r="K21" s="24">
        <v>0</v>
      </c>
      <c r="L21" s="24">
        <v>0</v>
      </c>
      <c r="M21" s="24">
        <v>-91</v>
      </c>
      <c r="N21" s="24">
        <v>103</v>
      </c>
      <c r="O21" s="24">
        <v>-573</v>
      </c>
      <c r="P21" s="24">
        <v>-855</v>
      </c>
    </row>
    <row r="22" spans="1:16" x14ac:dyDescent="0.2">
      <c r="B22" s="22" t="s">
        <v>22</v>
      </c>
      <c r="D22" s="24">
        <v>25</v>
      </c>
      <c r="E22" s="24">
        <v>163</v>
      </c>
      <c r="F22" s="24">
        <v>111</v>
      </c>
      <c r="G22" s="24">
        <v>19</v>
      </c>
      <c r="H22" s="24">
        <v>7</v>
      </c>
      <c r="I22" s="24">
        <v>35</v>
      </c>
      <c r="J22" s="24">
        <v>32</v>
      </c>
      <c r="K22" s="24">
        <v>-20</v>
      </c>
      <c r="L22" s="24">
        <v>105</v>
      </c>
      <c r="M22" s="24">
        <v>10</v>
      </c>
      <c r="N22" s="24">
        <v>0</v>
      </c>
      <c r="O22" s="24">
        <v>6</v>
      </c>
      <c r="P22" s="24">
        <v>493</v>
      </c>
    </row>
    <row r="23" spans="1:16" x14ac:dyDescent="0.2">
      <c r="B23" s="22" t="s">
        <v>23</v>
      </c>
      <c r="D23" s="24">
        <v>237</v>
      </c>
      <c r="E23" s="24">
        <v>19</v>
      </c>
      <c r="F23" s="24">
        <v>38</v>
      </c>
      <c r="G23" s="24">
        <v>46</v>
      </c>
      <c r="H23" s="24">
        <v>144</v>
      </c>
      <c r="I23" s="24">
        <v>7</v>
      </c>
      <c r="J23" s="24">
        <v>122</v>
      </c>
      <c r="K23" s="24">
        <v>5</v>
      </c>
      <c r="L23" s="24">
        <v>4</v>
      </c>
      <c r="M23" s="24">
        <v>0</v>
      </c>
      <c r="N23" s="24">
        <v>90</v>
      </c>
      <c r="O23" s="24">
        <v>0</v>
      </c>
      <c r="P23" s="24">
        <v>712</v>
      </c>
    </row>
    <row r="24" spans="1:16" x14ac:dyDescent="0.2">
      <c r="B24" s="22" t="s">
        <v>24</v>
      </c>
      <c r="D24" s="24">
        <v>0</v>
      </c>
      <c r="E24" s="24">
        <v>-92</v>
      </c>
      <c r="F24" s="24">
        <v>34</v>
      </c>
      <c r="G24" s="24">
        <v>-202</v>
      </c>
      <c r="H24" s="24">
        <v>0</v>
      </c>
      <c r="I24" s="24">
        <v>0</v>
      </c>
      <c r="J24" s="24">
        <v>0</v>
      </c>
      <c r="K24" s="24">
        <v>155</v>
      </c>
      <c r="L24" s="24">
        <v>135</v>
      </c>
      <c r="M24" s="24">
        <v>0</v>
      </c>
      <c r="N24" s="24">
        <v>0</v>
      </c>
      <c r="O24" s="24">
        <v>-59</v>
      </c>
      <c r="P24" s="24">
        <v>-29</v>
      </c>
    </row>
    <row r="25" spans="1:16" x14ac:dyDescent="0.2">
      <c r="B25" s="22" t="s">
        <v>255</v>
      </c>
      <c r="D25" s="24">
        <v>30</v>
      </c>
      <c r="E25" s="24">
        <v>7</v>
      </c>
      <c r="F25" s="24">
        <v>0</v>
      </c>
      <c r="G25" s="24">
        <v>0</v>
      </c>
      <c r="H25" s="24">
        <v>0</v>
      </c>
      <c r="I25" s="24">
        <v>2</v>
      </c>
      <c r="J25" s="24">
        <v>-2</v>
      </c>
      <c r="K25" s="24">
        <v>0</v>
      </c>
      <c r="L25" s="24">
        <v>0</v>
      </c>
      <c r="M25" s="24">
        <v>0</v>
      </c>
      <c r="N25" s="24">
        <v>-37</v>
      </c>
      <c r="O25" s="24">
        <v>1</v>
      </c>
      <c r="P25" s="24">
        <v>1</v>
      </c>
    </row>
    <row r="26" spans="1:16" x14ac:dyDescent="0.2">
      <c r="B26" s="22" t="s">
        <v>249</v>
      </c>
      <c r="D26" s="24">
        <v>412</v>
      </c>
      <c r="E26" s="24">
        <v>185</v>
      </c>
      <c r="F26" s="24">
        <v>19</v>
      </c>
      <c r="G26" s="24">
        <v>400</v>
      </c>
      <c r="H26" s="24">
        <v>228</v>
      </c>
      <c r="I26" s="24">
        <v>124</v>
      </c>
      <c r="J26" s="24">
        <v>365</v>
      </c>
      <c r="K26" s="24">
        <v>158</v>
      </c>
      <c r="L26" s="24">
        <v>20</v>
      </c>
      <c r="M26" s="24">
        <v>288</v>
      </c>
      <c r="N26" s="24">
        <v>113</v>
      </c>
      <c r="O26" s="24">
        <v>159</v>
      </c>
      <c r="P26" s="24">
        <v>2471</v>
      </c>
    </row>
    <row r="27" spans="1:16" x14ac:dyDescent="0.2">
      <c r="B27" s="22" t="s">
        <v>27</v>
      </c>
      <c r="D27" s="24">
        <v>61</v>
      </c>
      <c r="E27" s="24">
        <v>0</v>
      </c>
      <c r="F27" s="24">
        <v>9</v>
      </c>
      <c r="G27" s="24">
        <v>13</v>
      </c>
      <c r="H27" s="24">
        <v>0</v>
      </c>
      <c r="I27" s="24">
        <v>0</v>
      </c>
      <c r="J27" s="24">
        <v>47</v>
      </c>
      <c r="K27" s="24">
        <v>0</v>
      </c>
      <c r="L27" s="24">
        <v>0</v>
      </c>
      <c r="M27" s="24">
        <v>1</v>
      </c>
      <c r="N27" s="24">
        <v>0</v>
      </c>
      <c r="O27" s="24">
        <v>0</v>
      </c>
      <c r="P27" s="24">
        <v>131</v>
      </c>
    </row>
    <row r="28" spans="1:16" x14ac:dyDescent="0.2">
      <c r="B28" s="22" t="s">
        <v>28</v>
      </c>
      <c r="D28" s="24">
        <v>-29</v>
      </c>
      <c r="E28" s="24">
        <v>-3</v>
      </c>
      <c r="F28" s="24">
        <v>23</v>
      </c>
      <c r="G28" s="24">
        <v>10</v>
      </c>
      <c r="H28" s="24">
        <v>-13</v>
      </c>
      <c r="I28" s="24">
        <v>-13</v>
      </c>
      <c r="J28" s="24">
        <v>-33</v>
      </c>
      <c r="K28" s="24">
        <v>-1</v>
      </c>
      <c r="L28" s="24">
        <v>-7</v>
      </c>
      <c r="M28" s="24">
        <v>8</v>
      </c>
      <c r="N28" s="24">
        <v>0</v>
      </c>
      <c r="O28" s="24">
        <v>10</v>
      </c>
      <c r="P28" s="24">
        <v>-48</v>
      </c>
    </row>
    <row r="29" spans="1:16" x14ac:dyDescent="0.2">
      <c r="B29" s="22" t="s">
        <v>168</v>
      </c>
      <c r="D29" s="24">
        <v>-21</v>
      </c>
      <c r="E29" s="24">
        <v>0</v>
      </c>
      <c r="F29" s="24">
        <v>0</v>
      </c>
      <c r="G29" s="24">
        <v>0</v>
      </c>
      <c r="H29" s="24">
        <v>0</v>
      </c>
      <c r="I29" s="24">
        <v>21</v>
      </c>
      <c r="J29" s="24">
        <v>-21</v>
      </c>
      <c r="K29" s="24">
        <v>0</v>
      </c>
      <c r="L29" s="24">
        <v>0</v>
      </c>
      <c r="M29" s="24">
        <v>0</v>
      </c>
      <c r="N29" s="24">
        <v>0</v>
      </c>
      <c r="O29" s="24">
        <v>-22</v>
      </c>
      <c r="P29" s="24">
        <v>-43</v>
      </c>
    </row>
    <row r="30" spans="1:16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x14ac:dyDescent="0.2">
      <c r="A31" s="22" t="s">
        <v>29</v>
      </c>
      <c r="D31" s="51">
        <v>24</v>
      </c>
      <c r="E31" s="51">
        <v>50</v>
      </c>
      <c r="F31" s="51">
        <v>440</v>
      </c>
      <c r="G31" s="51">
        <v>-278</v>
      </c>
      <c r="H31" s="51">
        <v>39</v>
      </c>
      <c r="I31" s="51">
        <v>142</v>
      </c>
      <c r="J31" s="51">
        <v>155</v>
      </c>
      <c r="K31" s="51">
        <v>75</v>
      </c>
      <c r="L31" s="51">
        <v>19</v>
      </c>
      <c r="M31" s="51">
        <v>101</v>
      </c>
      <c r="N31" s="51">
        <v>-1</v>
      </c>
      <c r="O31" s="51">
        <v>162</v>
      </c>
      <c r="P31" s="51">
        <v>928</v>
      </c>
    </row>
    <row r="32" spans="1:16" x14ac:dyDescent="0.2"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6" x14ac:dyDescent="0.2">
      <c r="B33" s="22" t="s">
        <v>243</v>
      </c>
      <c r="D33" s="24">
        <v>8</v>
      </c>
      <c r="E33" s="24">
        <v>0</v>
      </c>
      <c r="F33" s="24">
        <v>0</v>
      </c>
      <c r="G33" s="24">
        <v>2</v>
      </c>
      <c r="H33" s="24">
        <v>1</v>
      </c>
      <c r="I33" s="24">
        <v>6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1</v>
      </c>
      <c r="P33" s="24">
        <v>18</v>
      </c>
    </row>
    <row r="34" spans="2:16" x14ac:dyDescent="0.2">
      <c r="B34" s="22" t="s">
        <v>256</v>
      </c>
      <c r="D34" s="24">
        <v>0</v>
      </c>
      <c r="E34" s="24">
        <v>0</v>
      </c>
      <c r="F34" s="24">
        <v>327</v>
      </c>
      <c r="G34" s="24">
        <v>-327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</row>
    <row r="35" spans="2:16" x14ac:dyDescent="0.2">
      <c r="B35" s="22" t="s">
        <v>257</v>
      </c>
      <c r="D35" s="24">
        <v>0</v>
      </c>
      <c r="E35" s="24">
        <v>0</v>
      </c>
      <c r="F35" s="24">
        <v>0</v>
      </c>
      <c r="G35" s="24">
        <v>0</v>
      </c>
      <c r="H35" s="24">
        <v>1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1</v>
      </c>
    </row>
    <row r="36" spans="2:16" x14ac:dyDescent="0.2">
      <c r="B36" s="22" t="s">
        <v>258</v>
      </c>
      <c r="D36" s="24">
        <v>-11</v>
      </c>
      <c r="E36" s="24">
        <v>0</v>
      </c>
      <c r="F36" s="24">
        <v>0</v>
      </c>
      <c r="G36" s="24">
        <v>0</v>
      </c>
      <c r="H36" s="24">
        <v>0</v>
      </c>
      <c r="I36" s="24">
        <v>54</v>
      </c>
      <c r="J36" s="24">
        <v>0</v>
      </c>
      <c r="K36" s="24">
        <v>0</v>
      </c>
      <c r="L36" s="24">
        <v>0</v>
      </c>
      <c r="M36" s="24">
        <v>0</v>
      </c>
      <c r="N36" s="24">
        <v>-20</v>
      </c>
      <c r="O36" s="24">
        <v>23</v>
      </c>
      <c r="P36" s="24">
        <v>46</v>
      </c>
    </row>
    <row r="37" spans="2:16" x14ac:dyDescent="0.2">
      <c r="B37" s="22" t="s">
        <v>259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1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1</v>
      </c>
    </row>
    <row r="38" spans="2:16" x14ac:dyDescent="0.2">
      <c r="B38" s="22" t="s">
        <v>236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18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18</v>
      </c>
    </row>
    <row r="39" spans="2:16" x14ac:dyDescent="0.2">
      <c r="B39" s="22" t="s">
        <v>175</v>
      </c>
      <c r="D39" s="24">
        <v>0</v>
      </c>
      <c r="E39" s="24">
        <v>0</v>
      </c>
      <c r="F39" s="24">
        <v>0</v>
      </c>
      <c r="G39" s="24">
        <v>8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8</v>
      </c>
    </row>
    <row r="40" spans="2:16" x14ac:dyDescent="0.2">
      <c r="B40" s="22" t="s">
        <v>211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-48</v>
      </c>
      <c r="J40" s="24">
        <v>130</v>
      </c>
      <c r="K40" s="24">
        <v>42</v>
      </c>
      <c r="L40" s="24">
        <v>-19</v>
      </c>
      <c r="M40" s="24">
        <v>50</v>
      </c>
      <c r="N40" s="24">
        <v>0</v>
      </c>
      <c r="O40" s="24">
        <v>19</v>
      </c>
      <c r="P40" s="24">
        <v>174</v>
      </c>
    </row>
    <row r="41" spans="2:16" x14ac:dyDescent="0.2">
      <c r="B41" s="22" t="s">
        <v>237</v>
      </c>
      <c r="D41" s="24">
        <v>8</v>
      </c>
      <c r="E41" s="24">
        <v>1</v>
      </c>
      <c r="F41" s="24">
        <v>14</v>
      </c>
      <c r="G41" s="24">
        <v>11</v>
      </c>
      <c r="H41" s="24">
        <v>1</v>
      </c>
      <c r="I41" s="24">
        <v>14</v>
      </c>
      <c r="J41" s="24">
        <v>3</v>
      </c>
      <c r="K41" s="24">
        <v>1</v>
      </c>
      <c r="L41" s="24">
        <v>13</v>
      </c>
      <c r="M41" s="24">
        <v>11</v>
      </c>
      <c r="N41" s="24">
        <v>1</v>
      </c>
      <c r="O41" s="24">
        <v>10</v>
      </c>
      <c r="P41" s="24">
        <v>88</v>
      </c>
    </row>
    <row r="42" spans="2:16" x14ac:dyDescent="0.2">
      <c r="B42" s="22" t="s">
        <v>177</v>
      </c>
      <c r="D42" s="24">
        <v>0</v>
      </c>
      <c r="E42" s="24">
        <v>0</v>
      </c>
      <c r="F42" s="24">
        <v>0</v>
      </c>
      <c r="G42" s="24">
        <v>0</v>
      </c>
      <c r="H42" s="24">
        <v>21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19</v>
      </c>
      <c r="O42" s="24">
        <v>6</v>
      </c>
      <c r="P42" s="24">
        <v>46</v>
      </c>
    </row>
    <row r="43" spans="2:16" x14ac:dyDescent="0.2">
      <c r="B43" s="22" t="s">
        <v>208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35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10</v>
      </c>
      <c r="P43" s="24">
        <v>45</v>
      </c>
    </row>
    <row r="44" spans="2:16" x14ac:dyDescent="0.2">
      <c r="B44" s="22" t="s">
        <v>179</v>
      </c>
      <c r="D44" s="24">
        <v>0</v>
      </c>
      <c r="E44" s="24">
        <v>0</v>
      </c>
      <c r="F44" s="24">
        <v>84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10</v>
      </c>
      <c r="M44" s="24">
        <v>0</v>
      </c>
      <c r="N44" s="24">
        <v>0</v>
      </c>
      <c r="O44" s="24">
        <v>76</v>
      </c>
      <c r="P44" s="24">
        <v>170</v>
      </c>
    </row>
    <row r="45" spans="2:16" x14ac:dyDescent="0.2">
      <c r="B45" s="22" t="s">
        <v>173</v>
      </c>
      <c r="D45" s="24">
        <v>0</v>
      </c>
      <c r="E45" s="24">
        <v>34</v>
      </c>
      <c r="F45" s="24">
        <v>2</v>
      </c>
      <c r="G45" s="24">
        <v>0</v>
      </c>
      <c r="H45" s="24">
        <v>-3</v>
      </c>
      <c r="I45" s="24">
        <v>43</v>
      </c>
      <c r="J45" s="24">
        <v>0</v>
      </c>
      <c r="K45" s="24">
        <v>23</v>
      </c>
      <c r="L45" s="24">
        <v>2</v>
      </c>
      <c r="M45" s="24">
        <v>-2</v>
      </c>
      <c r="N45" s="24">
        <v>0</v>
      </c>
      <c r="O45" s="24">
        <v>41</v>
      </c>
      <c r="P45" s="24">
        <v>140</v>
      </c>
    </row>
    <row r="46" spans="2:16" x14ac:dyDescent="0.2">
      <c r="B46" s="22" t="s">
        <v>230</v>
      </c>
      <c r="D46" s="24">
        <v>7</v>
      </c>
      <c r="E46" s="24">
        <v>15</v>
      </c>
      <c r="F46" s="24">
        <v>17</v>
      </c>
      <c r="G46" s="24">
        <v>28</v>
      </c>
      <c r="H46" s="24">
        <v>18</v>
      </c>
      <c r="I46" s="24">
        <v>0</v>
      </c>
      <c r="J46" s="24">
        <v>23</v>
      </c>
      <c r="K46" s="24">
        <v>10</v>
      </c>
      <c r="L46" s="24">
        <v>14</v>
      </c>
      <c r="M46" s="24">
        <v>43</v>
      </c>
      <c r="N46" s="24">
        <v>0</v>
      </c>
      <c r="O46" s="24">
        <v>-30</v>
      </c>
      <c r="P46" s="24">
        <v>145</v>
      </c>
    </row>
    <row r="47" spans="2:16" x14ac:dyDescent="0.2">
      <c r="B47" s="22" t="s">
        <v>181</v>
      </c>
      <c r="D47" s="24">
        <v>12</v>
      </c>
      <c r="E47" s="24">
        <v>0</v>
      </c>
      <c r="F47" s="24">
        <v>-4</v>
      </c>
      <c r="G47" s="24">
        <v>0</v>
      </c>
      <c r="H47" s="24">
        <v>0</v>
      </c>
      <c r="I47" s="24">
        <v>19</v>
      </c>
      <c r="J47" s="24">
        <v>-1</v>
      </c>
      <c r="K47" s="24">
        <v>-1</v>
      </c>
      <c r="L47" s="24">
        <v>-1</v>
      </c>
      <c r="M47" s="24">
        <v>-1</v>
      </c>
      <c r="N47" s="24">
        <v>-1</v>
      </c>
      <c r="O47" s="24">
        <v>6</v>
      </c>
      <c r="P47" s="24">
        <v>28</v>
      </c>
    </row>
    <row r="48" spans="2:16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5" x14ac:dyDescent="0.25">
      <c r="A49" s="21" t="s">
        <v>71</v>
      </c>
      <c r="B49" s="21"/>
      <c r="C49" s="21"/>
      <c r="D49" s="31">
        <v>856</v>
      </c>
      <c r="E49" s="31">
        <v>672</v>
      </c>
      <c r="F49" s="31">
        <v>812</v>
      </c>
      <c r="G49" s="31">
        <v>188</v>
      </c>
      <c r="H49" s="31">
        <v>453</v>
      </c>
      <c r="I49" s="31">
        <v>456</v>
      </c>
      <c r="J49" s="31">
        <v>468</v>
      </c>
      <c r="K49" s="31">
        <v>712</v>
      </c>
      <c r="L49" s="31">
        <v>274</v>
      </c>
      <c r="M49" s="31">
        <v>375</v>
      </c>
      <c r="N49" s="31">
        <v>665</v>
      </c>
      <c r="O49" s="31">
        <v>-516</v>
      </c>
      <c r="P49" s="31">
        <v>5415</v>
      </c>
    </row>
    <row r="50" spans="1:16" ht="15" x14ac:dyDescent="0.25">
      <c r="A50" s="21"/>
      <c r="B50" s="21"/>
      <c r="C50" s="2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15.75" thickBot="1" x14ac:dyDescent="0.3">
      <c r="A51" s="47"/>
      <c r="B51" s="47"/>
      <c r="C51" s="47"/>
      <c r="D51" s="48"/>
      <c r="E51" s="48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15.75" thickTop="1" x14ac:dyDescent="0.25">
      <c r="A52" s="21"/>
      <c r="B52" s="21"/>
      <c r="C52" s="2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x14ac:dyDescent="0.2">
      <c r="A53" s="34" t="s">
        <v>145</v>
      </c>
      <c r="B53" s="34"/>
      <c r="C53" s="34"/>
    </row>
    <row r="54" spans="1:16" x14ac:dyDescent="0.2">
      <c r="A54" s="34" t="s">
        <v>146</v>
      </c>
      <c r="B54" s="34"/>
      <c r="C54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5" orientation="portrait" r:id="rId1"/>
  <headerFooter>
    <oddHeader>&amp;C&amp;9BUREAU OF THE TREASURY
Statistical Data Analysis Division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P54"/>
  <sheetViews>
    <sheetView zoomScaleNormal="100" workbookViewId="0">
      <selection activeCell="D5" sqref="D5"/>
    </sheetView>
  </sheetViews>
  <sheetFormatPr defaultRowHeight="14.25" x14ac:dyDescent="0.2"/>
  <cols>
    <col min="1" max="1" width="4.85546875" style="22" customWidth="1"/>
    <col min="2" max="2" width="9.140625" style="22"/>
    <col min="3" max="3" width="26.28515625" style="22" customWidth="1"/>
    <col min="4" max="16" width="7.2851562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260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7" customHeight="1" thickBot="1" x14ac:dyDescent="0.25">
      <c r="A5" s="74" t="s">
        <v>3</v>
      </c>
      <c r="B5" s="75"/>
      <c r="C5" s="75"/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83</v>
      </c>
    </row>
    <row r="6" spans="1:16" ht="15" thickTop="1" x14ac:dyDescent="0.2"/>
    <row r="7" spans="1:16" x14ac:dyDescent="0.2">
      <c r="A7" s="22" t="s">
        <v>167</v>
      </c>
      <c r="D7" s="51">
        <v>114</v>
      </c>
      <c r="E7" s="51">
        <v>-597</v>
      </c>
      <c r="F7" s="51">
        <v>147</v>
      </c>
      <c r="G7" s="51">
        <v>163</v>
      </c>
      <c r="H7" s="51">
        <v>221</v>
      </c>
      <c r="I7" s="51">
        <v>85</v>
      </c>
      <c r="J7" s="51">
        <v>281</v>
      </c>
      <c r="K7" s="51">
        <v>58</v>
      </c>
      <c r="L7" s="51">
        <v>298</v>
      </c>
      <c r="M7" s="51">
        <v>3</v>
      </c>
      <c r="N7" s="51">
        <v>27</v>
      </c>
      <c r="O7" s="51">
        <v>-61</v>
      </c>
      <c r="P7" s="51">
        <v>739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163</v>
      </c>
      <c r="D9" s="24">
        <v>-9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-9</v>
      </c>
    </row>
    <row r="10" spans="1:16" x14ac:dyDescent="0.2">
      <c r="B10" s="22" t="s">
        <v>242</v>
      </c>
      <c r="D10" s="24">
        <v>0</v>
      </c>
      <c r="E10" s="24">
        <v>0</v>
      </c>
      <c r="F10" s="24">
        <v>19</v>
      </c>
      <c r="G10" s="24">
        <v>-19</v>
      </c>
      <c r="H10" s="24">
        <v>0</v>
      </c>
      <c r="I10" s="24">
        <v>0</v>
      </c>
      <c r="J10" s="24">
        <v>4</v>
      </c>
      <c r="K10" s="24">
        <v>0</v>
      </c>
      <c r="L10" s="24">
        <v>19</v>
      </c>
      <c r="M10" s="24">
        <v>-19</v>
      </c>
      <c r="N10" s="24">
        <v>0</v>
      </c>
      <c r="O10" s="24">
        <v>0</v>
      </c>
      <c r="P10" s="24">
        <v>4</v>
      </c>
    </row>
    <row r="11" spans="1:16" x14ac:dyDescent="0.2">
      <c r="B11" s="22" t="s">
        <v>235</v>
      </c>
      <c r="D11" s="24">
        <v>0</v>
      </c>
      <c r="E11" s="24">
        <v>0</v>
      </c>
      <c r="F11" s="24">
        <v>5</v>
      </c>
      <c r="G11" s="24">
        <v>60</v>
      </c>
      <c r="H11" s="24">
        <v>0</v>
      </c>
      <c r="I11" s="24">
        <v>0</v>
      </c>
      <c r="J11" s="24">
        <v>5</v>
      </c>
      <c r="K11" s="24">
        <v>43</v>
      </c>
      <c r="L11" s="24">
        <v>1</v>
      </c>
      <c r="M11" s="24">
        <v>6</v>
      </c>
      <c r="N11" s="24">
        <v>-121</v>
      </c>
      <c r="O11" s="24">
        <v>-183</v>
      </c>
      <c r="P11" s="24">
        <v>-184</v>
      </c>
    </row>
    <row r="12" spans="1:16" x14ac:dyDescent="0.2">
      <c r="B12" s="22" t="s">
        <v>183</v>
      </c>
      <c r="D12" s="24">
        <v>0</v>
      </c>
      <c r="E12" s="24">
        <v>-652</v>
      </c>
      <c r="F12" s="24">
        <v>0</v>
      </c>
      <c r="G12" s="24">
        <v>100</v>
      </c>
      <c r="H12" s="24">
        <v>100</v>
      </c>
      <c r="I12" s="24">
        <v>0</v>
      </c>
      <c r="J12" s="24">
        <v>226</v>
      </c>
      <c r="K12" s="24">
        <v>0</v>
      </c>
      <c r="L12" s="24">
        <v>226</v>
      </c>
      <c r="M12" s="24">
        <v>0</v>
      </c>
      <c r="N12" s="24">
        <v>0</v>
      </c>
      <c r="O12" s="24">
        <v>0</v>
      </c>
      <c r="P12" s="24">
        <v>0</v>
      </c>
    </row>
    <row r="13" spans="1:16" x14ac:dyDescent="0.2">
      <c r="B13" s="22" t="s">
        <v>261</v>
      </c>
      <c r="D13" s="24">
        <v>75</v>
      </c>
      <c r="E13" s="24">
        <v>47</v>
      </c>
      <c r="F13" s="24">
        <v>34</v>
      </c>
      <c r="G13" s="24">
        <v>26</v>
      </c>
      <c r="H13" s="24">
        <v>0</v>
      </c>
      <c r="I13" s="24">
        <v>38</v>
      </c>
      <c r="J13" s="24">
        <v>0</v>
      </c>
      <c r="K13" s="24">
        <v>4</v>
      </c>
      <c r="L13" s="24">
        <v>17</v>
      </c>
      <c r="M13" s="24">
        <v>0</v>
      </c>
      <c r="N13" s="24">
        <v>0</v>
      </c>
      <c r="O13" s="24">
        <v>42</v>
      </c>
      <c r="P13" s="24">
        <v>283</v>
      </c>
    </row>
    <row r="14" spans="1:16" x14ac:dyDescent="0.2">
      <c r="B14" s="22" t="s">
        <v>199</v>
      </c>
      <c r="D14" s="24">
        <v>48</v>
      </c>
      <c r="E14" s="24">
        <v>8</v>
      </c>
      <c r="F14" s="24">
        <v>89</v>
      </c>
      <c r="G14" s="24">
        <v>-4</v>
      </c>
      <c r="H14" s="24">
        <v>121</v>
      </c>
      <c r="I14" s="24">
        <v>47</v>
      </c>
      <c r="J14" s="24">
        <v>46</v>
      </c>
      <c r="K14" s="24">
        <v>11</v>
      </c>
      <c r="L14" s="24">
        <v>35</v>
      </c>
      <c r="M14" s="24">
        <v>16</v>
      </c>
      <c r="N14" s="24">
        <v>148</v>
      </c>
      <c r="O14" s="24">
        <v>80</v>
      </c>
      <c r="P14" s="24">
        <v>645</v>
      </c>
    </row>
    <row r="15" spans="1:16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2" t="s">
        <v>17</v>
      </c>
      <c r="D16" s="51">
        <v>717</v>
      </c>
      <c r="E16" s="51">
        <v>413</v>
      </c>
      <c r="F16" s="51">
        <v>481</v>
      </c>
      <c r="G16" s="51">
        <v>701</v>
      </c>
      <c r="H16" s="51">
        <v>376</v>
      </c>
      <c r="I16" s="51">
        <v>390</v>
      </c>
      <c r="J16" s="51">
        <v>981</v>
      </c>
      <c r="K16" s="51">
        <v>521</v>
      </c>
      <c r="L16" s="51">
        <v>237</v>
      </c>
      <c r="M16" s="51">
        <v>1088</v>
      </c>
      <c r="N16" s="51">
        <v>679</v>
      </c>
      <c r="O16" s="51">
        <v>-806</v>
      </c>
      <c r="P16" s="51">
        <v>5778</v>
      </c>
    </row>
    <row r="17" spans="2:16" x14ac:dyDescent="0.2">
      <c r="B17" s="22" t="s">
        <v>79</v>
      </c>
      <c r="C17" s="22" t="s">
        <v>79</v>
      </c>
      <c r="D17" s="24" t="s">
        <v>79</v>
      </c>
      <c r="E17" s="24" t="s">
        <v>79</v>
      </c>
      <c r="F17" s="24" t="s">
        <v>79</v>
      </c>
      <c r="G17" s="51"/>
      <c r="H17" s="24" t="s">
        <v>79</v>
      </c>
      <c r="I17" s="51"/>
      <c r="J17" s="24" t="s">
        <v>79</v>
      </c>
      <c r="K17" s="51"/>
      <c r="L17" s="51"/>
      <c r="M17" s="51"/>
      <c r="N17" s="51"/>
      <c r="O17" s="51"/>
      <c r="P17" s="24" t="s">
        <v>79</v>
      </c>
    </row>
    <row r="18" spans="2:16" x14ac:dyDescent="0.2">
      <c r="B18" s="22" t="s">
        <v>151</v>
      </c>
      <c r="D18" s="24">
        <v>0</v>
      </c>
      <c r="E18" s="24">
        <v>0</v>
      </c>
      <c r="F18" s="24">
        <v>31</v>
      </c>
      <c r="G18" s="24">
        <v>0</v>
      </c>
      <c r="H18" s="24">
        <v>0</v>
      </c>
      <c r="I18" s="24">
        <v>1</v>
      </c>
      <c r="J18" s="24">
        <v>0</v>
      </c>
      <c r="K18" s="24">
        <v>0</v>
      </c>
      <c r="L18" s="24">
        <v>33</v>
      </c>
      <c r="M18" s="24">
        <v>0</v>
      </c>
      <c r="N18" s="24">
        <v>0</v>
      </c>
      <c r="O18" s="24">
        <v>124</v>
      </c>
      <c r="P18" s="24">
        <v>189</v>
      </c>
    </row>
    <row r="19" spans="2:16" x14ac:dyDescent="0.2">
      <c r="B19" s="22" t="s">
        <v>19</v>
      </c>
      <c r="D19" s="24">
        <v>-5</v>
      </c>
      <c r="E19" s="24">
        <v>0</v>
      </c>
      <c r="F19" s="24">
        <v>0</v>
      </c>
      <c r="G19" s="24">
        <v>25</v>
      </c>
      <c r="H19" s="24">
        <v>198</v>
      </c>
      <c r="I19" s="24">
        <v>-7</v>
      </c>
      <c r="J19" s="24">
        <v>8</v>
      </c>
      <c r="K19" s="24">
        <v>0</v>
      </c>
      <c r="L19" s="24">
        <v>0</v>
      </c>
      <c r="M19" s="24">
        <v>27</v>
      </c>
      <c r="N19" s="24">
        <v>203</v>
      </c>
      <c r="O19" s="24">
        <v>-193</v>
      </c>
      <c r="P19" s="24">
        <v>256</v>
      </c>
    </row>
    <row r="20" spans="2:16" x14ac:dyDescent="0.2">
      <c r="B20" s="22" t="s">
        <v>20</v>
      </c>
      <c r="D20" s="24">
        <v>-29</v>
      </c>
      <c r="E20" s="24">
        <v>2</v>
      </c>
      <c r="F20" s="24">
        <v>26</v>
      </c>
      <c r="G20" s="24">
        <v>-4</v>
      </c>
      <c r="H20" s="24">
        <v>13</v>
      </c>
      <c r="I20" s="24">
        <v>4</v>
      </c>
      <c r="J20" s="24">
        <v>13</v>
      </c>
      <c r="K20" s="24">
        <v>3</v>
      </c>
      <c r="L20" s="24">
        <v>-7</v>
      </c>
      <c r="M20" s="24">
        <v>9</v>
      </c>
      <c r="N20" s="24">
        <v>3</v>
      </c>
      <c r="O20" s="24">
        <v>-7</v>
      </c>
      <c r="P20" s="24">
        <v>26</v>
      </c>
    </row>
    <row r="21" spans="2:16" x14ac:dyDescent="0.2">
      <c r="B21" s="22" t="s">
        <v>218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2</v>
      </c>
      <c r="J21" s="24">
        <v>0</v>
      </c>
      <c r="K21" s="24">
        <v>0</v>
      </c>
      <c r="L21" s="24">
        <v>-6</v>
      </c>
      <c r="M21" s="24">
        <v>0</v>
      </c>
      <c r="N21" s="24">
        <v>0</v>
      </c>
      <c r="O21" s="24">
        <v>16</v>
      </c>
      <c r="P21" s="24">
        <v>12</v>
      </c>
    </row>
    <row r="22" spans="2:16" x14ac:dyDescent="0.2">
      <c r="B22" s="22" t="s">
        <v>186</v>
      </c>
      <c r="D22" s="24">
        <v>0</v>
      </c>
      <c r="E22" s="24">
        <v>83</v>
      </c>
      <c r="F22" s="24">
        <v>47</v>
      </c>
      <c r="G22" s="24">
        <v>-83</v>
      </c>
      <c r="H22" s="24">
        <v>12</v>
      </c>
      <c r="I22" s="24">
        <v>7</v>
      </c>
      <c r="J22" s="24">
        <v>0</v>
      </c>
      <c r="K22" s="24">
        <v>263</v>
      </c>
      <c r="L22" s="24">
        <v>0</v>
      </c>
      <c r="M22" s="24">
        <v>9</v>
      </c>
      <c r="N22" s="24">
        <v>1</v>
      </c>
      <c r="O22" s="24">
        <v>-7</v>
      </c>
      <c r="P22" s="24">
        <v>332</v>
      </c>
    </row>
    <row r="23" spans="2:16" x14ac:dyDescent="0.2">
      <c r="B23" s="22" t="s">
        <v>22</v>
      </c>
      <c r="D23" s="24">
        <v>1</v>
      </c>
      <c r="E23" s="24">
        <v>28</v>
      </c>
      <c r="F23" s="24">
        <v>100</v>
      </c>
      <c r="G23" s="24">
        <v>122</v>
      </c>
      <c r="H23" s="24">
        <v>15</v>
      </c>
      <c r="I23" s="24">
        <v>5</v>
      </c>
      <c r="J23" s="24">
        <v>132</v>
      </c>
      <c r="K23" s="24">
        <v>1</v>
      </c>
      <c r="L23" s="24">
        <v>1</v>
      </c>
      <c r="M23" s="24">
        <v>271</v>
      </c>
      <c r="N23" s="24">
        <v>45</v>
      </c>
      <c r="O23" s="24">
        <v>242</v>
      </c>
      <c r="P23" s="24">
        <v>963</v>
      </c>
    </row>
    <row r="24" spans="2:16" x14ac:dyDescent="0.2">
      <c r="B24" s="22" t="s">
        <v>23</v>
      </c>
      <c r="D24" s="24">
        <v>182</v>
      </c>
      <c r="E24" s="24">
        <v>66</v>
      </c>
      <c r="F24" s="24">
        <v>23</v>
      </c>
      <c r="G24" s="24">
        <v>30</v>
      </c>
      <c r="H24" s="24">
        <v>84</v>
      </c>
      <c r="I24" s="24">
        <v>0</v>
      </c>
      <c r="J24" s="24">
        <v>233</v>
      </c>
      <c r="K24" s="24">
        <v>2</v>
      </c>
      <c r="L24" s="24">
        <v>24</v>
      </c>
      <c r="M24" s="24">
        <v>57</v>
      </c>
      <c r="N24" s="24">
        <v>97</v>
      </c>
      <c r="O24" s="24">
        <v>73</v>
      </c>
      <c r="P24" s="24">
        <v>871</v>
      </c>
    </row>
    <row r="25" spans="2:16" x14ac:dyDescent="0.2">
      <c r="B25" s="22" t="s">
        <v>24</v>
      </c>
      <c r="D25" s="24">
        <v>94</v>
      </c>
      <c r="E25" s="24">
        <v>86</v>
      </c>
      <c r="F25" s="24">
        <v>136</v>
      </c>
      <c r="G25" s="24">
        <v>95</v>
      </c>
      <c r="H25" s="24">
        <v>65</v>
      </c>
      <c r="I25" s="24">
        <v>238</v>
      </c>
      <c r="J25" s="24">
        <v>89</v>
      </c>
      <c r="K25" s="24">
        <v>94</v>
      </c>
      <c r="L25" s="24">
        <v>227</v>
      </c>
      <c r="M25" s="24">
        <v>52</v>
      </c>
      <c r="N25" s="24">
        <v>110</v>
      </c>
      <c r="O25" s="24">
        <v>626</v>
      </c>
      <c r="P25" s="24">
        <v>1912</v>
      </c>
    </row>
    <row r="26" spans="2:16" x14ac:dyDescent="0.2">
      <c r="B26" s="22" t="s">
        <v>25</v>
      </c>
      <c r="D26" s="24">
        <v>10</v>
      </c>
      <c r="E26" s="24">
        <v>7</v>
      </c>
      <c r="F26" s="24">
        <v>-15</v>
      </c>
      <c r="G26" s="24">
        <v>0</v>
      </c>
      <c r="H26" s="24">
        <v>7</v>
      </c>
      <c r="I26" s="24">
        <v>8</v>
      </c>
      <c r="J26" s="24">
        <v>8</v>
      </c>
      <c r="K26" s="24">
        <v>32</v>
      </c>
      <c r="L26" s="24">
        <v>-24</v>
      </c>
      <c r="M26" s="24">
        <v>0</v>
      </c>
      <c r="N26" s="24">
        <v>21</v>
      </c>
      <c r="O26" s="24">
        <v>23</v>
      </c>
      <c r="P26" s="24">
        <v>77</v>
      </c>
    </row>
    <row r="27" spans="2:16" x14ac:dyDescent="0.2">
      <c r="B27" s="22" t="s">
        <v>249</v>
      </c>
      <c r="D27" s="24">
        <v>309</v>
      </c>
      <c r="E27" s="24">
        <v>140</v>
      </c>
      <c r="F27" s="24">
        <v>2</v>
      </c>
      <c r="G27" s="24">
        <v>353</v>
      </c>
      <c r="H27" s="24">
        <v>250</v>
      </c>
      <c r="I27" s="24">
        <v>87</v>
      </c>
      <c r="J27" s="24">
        <v>337</v>
      </c>
      <c r="K27" s="24">
        <v>125</v>
      </c>
      <c r="L27" s="24">
        <v>0</v>
      </c>
      <c r="M27" s="24">
        <v>513</v>
      </c>
      <c r="N27" s="24">
        <v>143</v>
      </c>
      <c r="O27" s="24">
        <v>195</v>
      </c>
      <c r="P27" s="24">
        <v>2454</v>
      </c>
    </row>
    <row r="28" spans="2:16" x14ac:dyDescent="0.2">
      <c r="B28" s="22" t="s">
        <v>94</v>
      </c>
      <c r="D28" s="24">
        <v>77</v>
      </c>
      <c r="E28" s="24">
        <v>1</v>
      </c>
      <c r="F28" s="24">
        <v>7</v>
      </c>
      <c r="G28" s="24">
        <v>146</v>
      </c>
      <c r="H28" s="24">
        <v>-197</v>
      </c>
      <c r="I28" s="24">
        <v>117</v>
      </c>
      <c r="J28" s="24">
        <v>387</v>
      </c>
      <c r="K28" s="24">
        <v>1</v>
      </c>
      <c r="L28" s="24">
        <v>-2</v>
      </c>
      <c r="M28" s="24">
        <v>197</v>
      </c>
      <c r="N28" s="24">
        <v>63</v>
      </c>
      <c r="O28" s="24">
        <v>-2057</v>
      </c>
      <c r="P28" s="24">
        <v>-1260</v>
      </c>
    </row>
    <row r="29" spans="2:16" x14ac:dyDescent="0.2">
      <c r="B29" s="22" t="s">
        <v>168</v>
      </c>
      <c r="D29" s="24">
        <v>0</v>
      </c>
      <c r="E29" s="24">
        <v>0</v>
      </c>
      <c r="F29" s="24">
        <v>-16</v>
      </c>
      <c r="G29" s="24">
        <v>0</v>
      </c>
      <c r="H29" s="24">
        <v>0</v>
      </c>
      <c r="I29" s="24">
        <v>18</v>
      </c>
      <c r="J29" s="24">
        <v>0</v>
      </c>
      <c r="K29" s="24">
        <v>0</v>
      </c>
      <c r="L29" s="24">
        <v>-18</v>
      </c>
      <c r="M29" s="24">
        <v>0</v>
      </c>
      <c r="N29" s="24">
        <v>0</v>
      </c>
      <c r="O29" s="24">
        <v>21</v>
      </c>
      <c r="P29" s="24">
        <v>5</v>
      </c>
    </row>
    <row r="30" spans="2:16" x14ac:dyDescent="0.2">
      <c r="B30" s="22" t="s">
        <v>27</v>
      </c>
      <c r="D30" s="24">
        <v>49</v>
      </c>
      <c r="E30" s="24">
        <v>0</v>
      </c>
      <c r="F30" s="24">
        <v>9</v>
      </c>
      <c r="G30" s="24">
        <v>11</v>
      </c>
      <c r="H30" s="24">
        <v>1</v>
      </c>
      <c r="I30" s="24">
        <v>0</v>
      </c>
      <c r="J30" s="24">
        <v>56</v>
      </c>
      <c r="K30" s="24">
        <v>0</v>
      </c>
      <c r="L30" s="24">
        <v>9</v>
      </c>
      <c r="M30" s="24">
        <v>11</v>
      </c>
      <c r="N30" s="24">
        <v>0</v>
      </c>
      <c r="O30" s="24">
        <v>101</v>
      </c>
      <c r="P30" s="24">
        <v>247</v>
      </c>
    </row>
    <row r="31" spans="2:16" x14ac:dyDescent="0.2">
      <c r="B31" s="22" t="s">
        <v>28</v>
      </c>
      <c r="D31" s="24">
        <v>29</v>
      </c>
      <c r="E31" s="24">
        <v>0</v>
      </c>
      <c r="F31" s="24">
        <v>131</v>
      </c>
      <c r="G31" s="24">
        <v>6</v>
      </c>
      <c r="H31" s="24">
        <v>-72</v>
      </c>
      <c r="I31" s="24">
        <v>-90</v>
      </c>
      <c r="J31" s="24">
        <v>-282</v>
      </c>
      <c r="K31" s="24">
        <v>0</v>
      </c>
      <c r="L31" s="24">
        <v>0</v>
      </c>
      <c r="M31" s="24">
        <v>-57</v>
      </c>
      <c r="N31" s="24">
        <v>-7</v>
      </c>
      <c r="O31" s="24">
        <v>37</v>
      </c>
      <c r="P31" s="24">
        <v>-305</v>
      </c>
    </row>
    <row r="32" spans="2:16" x14ac:dyDescent="0.2"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x14ac:dyDescent="0.2">
      <c r="A33" s="22" t="s">
        <v>29</v>
      </c>
      <c r="D33" s="51">
        <v>15</v>
      </c>
      <c r="E33" s="51">
        <v>-10</v>
      </c>
      <c r="F33" s="51">
        <v>126</v>
      </c>
      <c r="G33" s="51">
        <v>51</v>
      </c>
      <c r="H33" s="51">
        <v>9</v>
      </c>
      <c r="I33" s="51">
        <v>51</v>
      </c>
      <c r="J33" s="51">
        <v>12</v>
      </c>
      <c r="K33" s="51">
        <v>-5</v>
      </c>
      <c r="L33" s="51">
        <v>158</v>
      </c>
      <c r="M33" s="51">
        <v>33</v>
      </c>
      <c r="N33" s="51">
        <v>11</v>
      </c>
      <c r="O33" s="51">
        <v>109</v>
      </c>
      <c r="P33" s="51">
        <v>560</v>
      </c>
    </row>
    <row r="34" spans="1:16" x14ac:dyDescent="0.2"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x14ac:dyDescent="0.2">
      <c r="B35" s="22" t="s">
        <v>262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29</v>
      </c>
      <c r="J35" s="24">
        <v>0</v>
      </c>
      <c r="K35" s="24">
        <v>0</v>
      </c>
      <c r="L35" s="24">
        <v>50</v>
      </c>
      <c r="M35" s="24">
        <v>0</v>
      </c>
      <c r="N35" s="24">
        <v>0</v>
      </c>
      <c r="O35" s="24">
        <v>107</v>
      </c>
      <c r="P35" s="24">
        <v>186</v>
      </c>
    </row>
    <row r="36" spans="1:16" x14ac:dyDescent="0.2">
      <c r="B36" s="22" t="s">
        <v>243</v>
      </c>
      <c r="D36" s="24">
        <v>0</v>
      </c>
      <c r="E36" s="24">
        <v>0</v>
      </c>
      <c r="F36" s="24">
        <v>1</v>
      </c>
      <c r="G36" s="24">
        <v>1</v>
      </c>
      <c r="H36" s="24">
        <v>0</v>
      </c>
      <c r="I36" s="24">
        <v>0</v>
      </c>
      <c r="J36" s="24">
        <v>7</v>
      </c>
      <c r="K36" s="24">
        <v>0</v>
      </c>
      <c r="L36" s="24">
        <v>2</v>
      </c>
      <c r="M36" s="24">
        <v>1</v>
      </c>
      <c r="N36" s="24">
        <v>0</v>
      </c>
      <c r="O36" s="24">
        <v>0</v>
      </c>
      <c r="P36" s="24">
        <v>12</v>
      </c>
    </row>
    <row r="37" spans="1:16" x14ac:dyDescent="0.2">
      <c r="B37" s="22" t="s">
        <v>263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1</v>
      </c>
      <c r="K37" s="24">
        <v>0</v>
      </c>
      <c r="L37" s="24">
        <v>0</v>
      </c>
      <c r="M37" s="24">
        <v>0</v>
      </c>
      <c r="N37" s="24">
        <v>0</v>
      </c>
      <c r="O37" s="24">
        <v>1</v>
      </c>
      <c r="P37" s="24">
        <v>2</v>
      </c>
    </row>
    <row r="38" spans="1:16" x14ac:dyDescent="0.2">
      <c r="B38" s="22" t="s">
        <v>188</v>
      </c>
      <c r="D38" s="24">
        <v>-10</v>
      </c>
      <c r="E38" s="24">
        <v>-10</v>
      </c>
      <c r="F38" s="24">
        <v>0</v>
      </c>
      <c r="G38" s="24">
        <v>0</v>
      </c>
      <c r="H38" s="24">
        <v>-10</v>
      </c>
      <c r="I38" s="24">
        <v>39</v>
      </c>
      <c r="J38" s="24">
        <v>-20</v>
      </c>
      <c r="K38" s="24">
        <v>-10</v>
      </c>
      <c r="L38" s="24">
        <v>-15</v>
      </c>
      <c r="M38" s="24">
        <v>-15</v>
      </c>
      <c r="N38" s="24">
        <v>-15</v>
      </c>
      <c r="O38" s="24">
        <v>22</v>
      </c>
      <c r="P38" s="24">
        <v>-44</v>
      </c>
    </row>
    <row r="39" spans="1:16" x14ac:dyDescent="0.2">
      <c r="B39" s="22" t="s">
        <v>264</v>
      </c>
      <c r="D39" s="24">
        <v>0</v>
      </c>
      <c r="E39" s="24">
        <v>0</v>
      </c>
      <c r="F39" s="24">
        <v>3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3</v>
      </c>
    </row>
    <row r="40" spans="1:16" x14ac:dyDescent="0.2">
      <c r="B40" s="22" t="s">
        <v>175</v>
      </c>
      <c r="D40" s="24">
        <v>0</v>
      </c>
      <c r="E40" s="24">
        <v>0</v>
      </c>
      <c r="F40" s="24">
        <v>0</v>
      </c>
      <c r="G40" s="24">
        <v>14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15</v>
      </c>
      <c r="N40" s="24">
        <v>8</v>
      </c>
      <c r="O40" s="24">
        <v>-8</v>
      </c>
      <c r="P40" s="24">
        <v>29</v>
      </c>
    </row>
    <row r="41" spans="1:16" x14ac:dyDescent="0.2">
      <c r="B41" s="22" t="s">
        <v>265</v>
      </c>
      <c r="D41" s="24">
        <v>7</v>
      </c>
      <c r="E41" s="24">
        <v>0</v>
      </c>
      <c r="F41" s="24">
        <v>13</v>
      </c>
      <c r="G41" s="24">
        <v>11</v>
      </c>
      <c r="H41" s="24">
        <v>1</v>
      </c>
      <c r="I41" s="24">
        <v>11</v>
      </c>
      <c r="J41" s="24">
        <v>4</v>
      </c>
      <c r="K41" s="24">
        <v>0</v>
      </c>
      <c r="L41" s="24">
        <v>13</v>
      </c>
      <c r="M41" s="24">
        <v>11</v>
      </c>
      <c r="N41" s="24">
        <v>0</v>
      </c>
      <c r="O41" s="24">
        <v>8</v>
      </c>
      <c r="P41" s="24">
        <v>79</v>
      </c>
    </row>
    <row r="42" spans="1:16" x14ac:dyDescent="0.2">
      <c r="B42" s="22" t="s">
        <v>177</v>
      </c>
      <c r="D42" s="24">
        <v>0</v>
      </c>
      <c r="E42" s="24">
        <v>0</v>
      </c>
      <c r="F42" s="24">
        <v>6</v>
      </c>
      <c r="G42" s="24">
        <v>0</v>
      </c>
      <c r="H42" s="24">
        <v>17</v>
      </c>
      <c r="I42" s="24">
        <v>-4</v>
      </c>
      <c r="J42" s="24">
        <v>0</v>
      </c>
      <c r="K42" s="24">
        <v>0</v>
      </c>
      <c r="L42" s="24">
        <v>0</v>
      </c>
      <c r="M42" s="24">
        <v>0</v>
      </c>
      <c r="N42" s="24">
        <v>16</v>
      </c>
      <c r="O42" s="24">
        <v>0</v>
      </c>
      <c r="P42" s="24">
        <v>35</v>
      </c>
    </row>
    <row r="43" spans="1:16" x14ac:dyDescent="0.2">
      <c r="B43" s="22" t="s">
        <v>179</v>
      </c>
      <c r="D43" s="24">
        <v>0</v>
      </c>
      <c r="E43" s="24">
        <v>0</v>
      </c>
      <c r="F43" s="24">
        <v>71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75</v>
      </c>
      <c r="M43" s="24">
        <v>0</v>
      </c>
      <c r="N43" s="24">
        <v>0</v>
      </c>
      <c r="O43" s="24">
        <v>0</v>
      </c>
      <c r="P43" s="24">
        <v>146</v>
      </c>
    </row>
    <row r="44" spans="1:16" x14ac:dyDescent="0.2">
      <c r="B44" s="22" t="s">
        <v>266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-27</v>
      </c>
      <c r="P44" s="24">
        <v>-27</v>
      </c>
    </row>
    <row r="45" spans="1:16" x14ac:dyDescent="0.2">
      <c r="B45" s="22" t="s">
        <v>238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-28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-28</v>
      </c>
    </row>
    <row r="46" spans="1:16" x14ac:dyDescent="0.2">
      <c r="B46" s="22" t="s">
        <v>230</v>
      </c>
      <c r="D46" s="24">
        <v>9</v>
      </c>
      <c r="E46" s="24">
        <v>0</v>
      </c>
      <c r="F46" s="24">
        <v>32</v>
      </c>
      <c r="G46" s="24">
        <v>24</v>
      </c>
      <c r="H46" s="24">
        <v>1</v>
      </c>
      <c r="I46" s="24">
        <v>0</v>
      </c>
      <c r="J46" s="24">
        <v>11</v>
      </c>
      <c r="K46" s="24">
        <v>5</v>
      </c>
      <c r="L46" s="24">
        <v>33</v>
      </c>
      <c r="M46" s="24">
        <v>21</v>
      </c>
      <c r="N46" s="24">
        <v>2</v>
      </c>
      <c r="O46" s="24">
        <v>0</v>
      </c>
      <c r="P46" s="24">
        <v>138</v>
      </c>
    </row>
    <row r="47" spans="1:16" x14ac:dyDescent="0.2">
      <c r="B47" s="22" t="s">
        <v>181</v>
      </c>
      <c r="D47" s="24">
        <v>9</v>
      </c>
      <c r="E47" s="24">
        <v>0</v>
      </c>
      <c r="F47" s="24">
        <v>0</v>
      </c>
      <c r="G47" s="24">
        <v>1</v>
      </c>
      <c r="H47" s="24">
        <v>0</v>
      </c>
      <c r="I47" s="24">
        <v>4</v>
      </c>
      <c r="J47" s="24">
        <v>9</v>
      </c>
      <c r="K47" s="24">
        <v>0</v>
      </c>
      <c r="L47" s="24">
        <v>0</v>
      </c>
      <c r="M47" s="24">
        <v>0</v>
      </c>
      <c r="N47" s="24">
        <v>0</v>
      </c>
      <c r="O47" s="24">
        <v>6</v>
      </c>
      <c r="P47" s="24">
        <v>29</v>
      </c>
    </row>
    <row r="48" spans="1:16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ht="15" x14ac:dyDescent="0.25">
      <c r="A49" s="21" t="s">
        <v>71</v>
      </c>
      <c r="B49" s="21"/>
      <c r="C49" s="21"/>
      <c r="D49" s="31">
        <v>846</v>
      </c>
      <c r="E49" s="31">
        <v>-194</v>
      </c>
      <c r="F49" s="31">
        <v>754</v>
      </c>
      <c r="G49" s="31">
        <v>915</v>
      </c>
      <c r="H49" s="31">
        <v>606</v>
      </c>
      <c r="I49" s="31">
        <v>526</v>
      </c>
      <c r="J49" s="31">
        <v>1274</v>
      </c>
      <c r="K49" s="31">
        <v>574</v>
      </c>
      <c r="L49" s="31">
        <v>693</v>
      </c>
      <c r="M49" s="31">
        <v>1124</v>
      </c>
      <c r="N49" s="31">
        <v>717</v>
      </c>
      <c r="O49" s="31">
        <v>-758</v>
      </c>
      <c r="P49" s="31">
        <v>7077</v>
      </c>
    </row>
    <row r="50" spans="1:16" ht="15" x14ac:dyDescent="0.25">
      <c r="A50" s="21"/>
      <c r="B50" s="21"/>
      <c r="C50" s="21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</row>
    <row r="51" spans="1:16" ht="15.75" thickBot="1" x14ac:dyDescent="0.3">
      <c r="A51" s="47"/>
      <c r="B51" s="47"/>
      <c r="C51" s="47"/>
      <c r="D51" s="54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</row>
    <row r="52" spans="1:16" ht="15.75" thickTop="1" x14ac:dyDescent="0.25">
      <c r="A52" s="21"/>
      <c r="B52" s="21"/>
      <c r="C52" s="2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ht="15" x14ac:dyDescent="0.25">
      <c r="A53" s="34" t="s">
        <v>145</v>
      </c>
      <c r="B53" s="34"/>
      <c r="C53" s="34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x14ac:dyDescent="0.2">
      <c r="A54" s="34" t="s">
        <v>146</v>
      </c>
      <c r="B54" s="34"/>
      <c r="C54" s="34"/>
      <c r="H54" s="22" t="s">
        <v>79</v>
      </c>
      <c r="I54" s="22" t="s">
        <v>79</v>
      </c>
      <c r="M54" s="22" t="s">
        <v>79</v>
      </c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paperSize="9" scale="74" orientation="portrait" r:id="rId1"/>
  <headerFooter>
    <oddHeader>&amp;C&amp;9BUREAU OF THE TREASURY
Statistical Data Analysis Division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P57"/>
  <sheetViews>
    <sheetView zoomScaleNormal="100" workbookViewId="0">
      <selection activeCell="E22" sqref="E22"/>
    </sheetView>
  </sheetViews>
  <sheetFormatPr defaultRowHeight="14.25" x14ac:dyDescent="0.2"/>
  <cols>
    <col min="1" max="1" width="2.5703125" style="22" customWidth="1"/>
    <col min="2" max="2" width="9.140625" style="22"/>
    <col min="3" max="3" width="27.85546875" style="22" customWidth="1"/>
    <col min="4" max="16" width="7.7109375" style="22" customWidth="1"/>
    <col min="17" max="16384" width="9.140625" style="22"/>
  </cols>
  <sheetData>
    <row r="1" spans="1:16" ht="15" x14ac:dyDescent="0.25">
      <c r="A1" s="21" t="s">
        <v>0</v>
      </c>
      <c r="B1" s="21"/>
      <c r="C1" s="21"/>
      <c r="D1" s="21"/>
      <c r="E1" s="21"/>
    </row>
    <row r="2" spans="1:16" ht="15" x14ac:dyDescent="0.25">
      <c r="A2" s="21" t="s">
        <v>267</v>
      </c>
      <c r="B2" s="21"/>
      <c r="C2" s="21"/>
      <c r="D2" s="21"/>
      <c r="E2" s="21"/>
    </row>
    <row r="3" spans="1:16" ht="15" x14ac:dyDescent="0.25">
      <c r="A3" s="21" t="s">
        <v>2</v>
      </c>
      <c r="B3" s="21"/>
      <c r="C3" s="21"/>
      <c r="D3" s="21"/>
      <c r="E3" s="21"/>
    </row>
    <row r="4" spans="1:16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27.75" customHeight="1" thickBot="1" x14ac:dyDescent="0.25">
      <c r="A5" s="74" t="s">
        <v>3</v>
      </c>
      <c r="B5" s="75"/>
      <c r="C5" s="75"/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7" t="s">
        <v>81</v>
      </c>
      <c r="J5" s="27" t="s">
        <v>10</v>
      </c>
      <c r="K5" s="27" t="s">
        <v>11</v>
      </c>
      <c r="L5" s="27" t="s">
        <v>12</v>
      </c>
      <c r="M5" s="27" t="s">
        <v>75</v>
      </c>
      <c r="N5" s="27" t="s">
        <v>77</v>
      </c>
      <c r="O5" s="27" t="s">
        <v>78</v>
      </c>
      <c r="P5" s="55" t="s">
        <v>83</v>
      </c>
    </row>
    <row r="6" spans="1:16" ht="15" thickTop="1" x14ac:dyDescent="0.2"/>
    <row r="7" spans="1:16" x14ac:dyDescent="0.2">
      <c r="A7" s="22" t="s">
        <v>167</v>
      </c>
      <c r="D7" s="51">
        <v>153</v>
      </c>
      <c r="E7" s="51">
        <v>243</v>
      </c>
      <c r="F7" s="51">
        <v>807</v>
      </c>
      <c r="G7" s="51">
        <v>913</v>
      </c>
      <c r="H7" s="51">
        <v>809</v>
      </c>
      <c r="I7" s="51">
        <v>890</v>
      </c>
      <c r="J7" s="51">
        <v>1240</v>
      </c>
      <c r="K7" s="51">
        <v>-2588</v>
      </c>
      <c r="L7" s="51">
        <v>462</v>
      </c>
      <c r="M7" s="51">
        <v>2435</v>
      </c>
      <c r="N7" s="51">
        <v>2638</v>
      </c>
      <c r="O7" s="51">
        <v>-1912</v>
      </c>
      <c r="P7" s="51">
        <v>6090</v>
      </c>
    </row>
    <row r="8" spans="1:16" x14ac:dyDescent="0.2"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x14ac:dyDescent="0.2">
      <c r="B9" s="22" t="s">
        <v>163</v>
      </c>
      <c r="D9" s="24">
        <v>-7</v>
      </c>
      <c r="E9" s="24">
        <v>26</v>
      </c>
      <c r="F9" s="24">
        <v>-15</v>
      </c>
      <c r="G9" s="24">
        <v>-54</v>
      </c>
      <c r="H9" s="24">
        <v>-20</v>
      </c>
      <c r="I9" s="24">
        <v>-2</v>
      </c>
      <c r="J9" s="24">
        <v>29</v>
      </c>
      <c r="K9" s="24">
        <v>-3</v>
      </c>
      <c r="L9" s="24">
        <v>-22</v>
      </c>
      <c r="M9" s="24">
        <v>4</v>
      </c>
      <c r="N9" s="24">
        <v>-7</v>
      </c>
      <c r="O9" s="24">
        <v>0</v>
      </c>
      <c r="P9" s="24">
        <v>-71</v>
      </c>
    </row>
    <row r="10" spans="1:16" x14ac:dyDescent="0.2">
      <c r="B10" s="22" t="s">
        <v>242</v>
      </c>
      <c r="D10" s="24">
        <v>-17</v>
      </c>
      <c r="E10" s="24">
        <v>2</v>
      </c>
      <c r="F10" s="24">
        <v>51</v>
      </c>
      <c r="G10" s="24">
        <v>-19</v>
      </c>
      <c r="H10" s="24">
        <v>0</v>
      </c>
      <c r="I10" s="24">
        <v>1</v>
      </c>
      <c r="J10" s="24">
        <v>3</v>
      </c>
      <c r="K10" s="24">
        <v>-13</v>
      </c>
      <c r="L10" s="24">
        <v>-1</v>
      </c>
      <c r="M10" s="24">
        <v>-19</v>
      </c>
      <c r="N10" s="24">
        <v>0</v>
      </c>
      <c r="O10" s="24">
        <v>3</v>
      </c>
      <c r="P10" s="24">
        <v>-9</v>
      </c>
    </row>
    <row r="11" spans="1:16" x14ac:dyDescent="0.2">
      <c r="B11" s="22" t="s">
        <v>235</v>
      </c>
      <c r="D11" s="24">
        <v>11</v>
      </c>
      <c r="E11" s="24">
        <v>149</v>
      </c>
      <c r="F11" s="24">
        <v>707</v>
      </c>
      <c r="G11" s="24">
        <v>757</v>
      </c>
      <c r="H11" s="24">
        <v>772</v>
      </c>
      <c r="I11" s="24">
        <v>774</v>
      </c>
      <c r="J11" s="24">
        <v>916</v>
      </c>
      <c r="K11" s="24">
        <v>-2728</v>
      </c>
      <c r="L11" s="24">
        <v>479</v>
      </c>
      <c r="M11" s="24">
        <v>2279</v>
      </c>
      <c r="N11" s="24">
        <v>174</v>
      </c>
      <c r="O11" s="24">
        <v>-601</v>
      </c>
      <c r="P11" s="24">
        <v>3689</v>
      </c>
    </row>
    <row r="12" spans="1:16" x14ac:dyDescent="0.2">
      <c r="B12" s="22" t="s">
        <v>183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26</v>
      </c>
      <c r="J12" s="24">
        <v>99</v>
      </c>
      <c r="K12" s="24">
        <v>25</v>
      </c>
      <c r="L12" s="24">
        <v>0</v>
      </c>
      <c r="M12" s="24">
        <v>0</v>
      </c>
      <c r="N12" s="24">
        <v>36</v>
      </c>
      <c r="O12" s="24">
        <v>-195</v>
      </c>
      <c r="P12" s="24">
        <v>-9</v>
      </c>
    </row>
    <row r="13" spans="1:16" x14ac:dyDescent="0.2">
      <c r="B13" s="22" t="s">
        <v>261</v>
      </c>
      <c r="D13" s="24">
        <v>20</v>
      </c>
      <c r="E13" s="24">
        <v>-1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82</v>
      </c>
      <c r="L13" s="24">
        <v>0</v>
      </c>
      <c r="M13" s="24">
        <v>135</v>
      </c>
      <c r="N13" s="24">
        <v>2400</v>
      </c>
      <c r="O13" s="24">
        <v>35</v>
      </c>
      <c r="P13" s="24">
        <v>2671</v>
      </c>
    </row>
    <row r="14" spans="1:16" x14ac:dyDescent="0.2">
      <c r="B14" s="22" t="s">
        <v>199</v>
      </c>
      <c r="D14" s="24">
        <v>146</v>
      </c>
      <c r="E14" s="24">
        <v>67</v>
      </c>
      <c r="F14" s="24">
        <v>64</v>
      </c>
      <c r="G14" s="24">
        <v>229</v>
      </c>
      <c r="H14" s="24">
        <v>57</v>
      </c>
      <c r="I14" s="24">
        <v>91</v>
      </c>
      <c r="J14" s="24">
        <v>193</v>
      </c>
      <c r="K14" s="24">
        <v>49</v>
      </c>
      <c r="L14" s="24">
        <v>6</v>
      </c>
      <c r="M14" s="24">
        <v>36</v>
      </c>
      <c r="N14" s="24">
        <v>35</v>
      </c>
      <c r="O14" s="24">
        <v>-1154</v>
      </c>
      <c r="P14" s="24">
        <v>-181</v>
      </c>
    </row>
    <row r="15" spans="1:16" x14ac:dyDescent="0.2"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2" t="s">
        <v>17</v>
      </c>
      <c r="D16" s="51">
        <v>361</v>
      </c>
      <c r="E16" s="51">
        <v>452</v>
      </c>
      <c r="F16" s="51">
        <v>806</v>
      </c>
      <c r="G16" s="51">
        <v>1375</v>
      </c>
      <c r="H16" s="51">
        <v>820</v>
      </c>
      <c r="I16" s="51">
        <v>445</v>
      </c>
      <c r="J16" s="51">
        <v>1621</v>
      </c>
      <c r="K16" s="51">
        <v>275</v>
      </c>
      <c r="L16" s="51">
        <v>1397</v>
      </c>
      <c r="M16" s="51">
        <v>624</v>
      </c>
      <c r="N16" s="51">
        <v>565</v>
      </c>
      <c r="O16" s="51">
        <v>-426</v>
      </c>
      <c r="P16" s="51">
        <v>8315</v>
      </c>
    </row>
    <row r="17" spans="2:16" x14ac:dyDescent="0.2">
      <c r="B17" s="22" t="s">
        <v>79</v>
      </c>
      <c r="C17" s="22" t="s">
        <v>79</v>
      </c>
      <c r="D17" s="24" t="s">
        <v>79</v>
      </c>
      <c r="E17" s="24" t="s">
        <v>79</v>
      </c>
      <c r="F17" s="24" t="s">
        <v>79</v>
      </c>
      <c r="G17" s="51"/>
      <c r="H17" s="24" t="s">
        <v>79</v>
      </c>
      <c r="I17" s="51"/>
      <c r="J17" s="24" t="s">
        <v>79</v>
      </c>
      <c r="K17" s="51"/>
      <c r="L17" s="51"/>
      <c r="M17" s="51"/>
      <c r="N17" s="51"/>
      <c r="O17" s="51"/>
      <c r="P17" s="24" t="s">
        <v>79</v>
      </c>
    </row>
    <row r="18" spans="2:16" x14ac:dyDescent="0.2">
      <c r="B18" s="22" t="s">
        <v>151</v>
      </c>
      <c r="D18" s="24">
        <v>0</v>
      </c>
      <c r="E18" s="24">
        <v>0</v>
      </c>
      <c r="F18" s="24">
        <v>27</v>
      </c>
      <c r="G18" s="24">
        <v>0</v>
      </c>
      <c r="H18" s="24">
        <v>0</v>
      </c>
      <c r="I18" s="24">
        <v>1</v>
      </c>
      <c r="J18" s="24">
        <v>0</v>
      </c>
      <c r="K18" s="24">
        <v>0</v>
      </c>
      <c r="L18" s="24">
        <v>32</v>
      </c>
      <c r="M18" s="24">
        <v>0</v>
      </c>
      <c r="N18" s="24">
        <v>0</v>
      </c>
      <c r="O18" s="24">
        <v>-4</v>
      </c>
      <c r="P18" s="24">
        <v>56</v>
      </c>
    </row>
    <row r="19" spans="2:16" x14ac:dyDescent="0.2">
      <c r="B19" s="22" t="s">
        <v>268</v>
      </c>
      <c r="D19" s="24">
        <v>8</v>
      </c>
      <c r="E19" s="24">
        <v>0</v>
      </c>
      <c r="F19" s="24">
        <v>3</v>
      </c>
      <c r="G19" s="24">
        <v>0</v>
      </c>
      <c r="H19" s="24">
        <v>0</v>
      </c>
      <c r="I19" s="24">
        <v>0</v>
      </c>
      <c r="J19" s="24">
        <v>2</v>
      </c>
      <c r="K19" s="24">
        <v>0</v>
      </c>
      <c r="L19" s="24">
        <v>2</v>
      </c>
      <c r="M19" s="24">
        <v>2</v>
      </c>
      <c r="N19" s="24">
        <v>0</v>
      </c>
      <c r="O19" s="24">
        <v>-17</v>
      </c>
      <c r="P19" s="24">
        <v>0</v>
      </c>
    </row>
    <row r="20" spans="2:16" x14ac:dyDescent="0.2">
      <c r="B20" s="22" t="s">
        <v>19</v>
      </c>
      <c r="D20" s="24">
        <v>19</v>
      </c>
      <c r="E20" s="24">
        <v>0</v>
      </c>
      <c r="F20" s="24">
        <v>0</v>
      </c>
      <c r="G20" s="24">
        <v>0</v>
      </c>
      <c r="H20" s="24">
        <v>43</v>
      </c>
      <c r="I20" s="24">
        <v>5</v>
      </c>
      <c r="J20" s="24">
        <v>0</v>
      </c>
      <c r="K20" s="24">
        <v>0</v>
      </c>
      <c r="L20" s="24">
        <v>-3</v>
      </c>
      <c r="M20" s="24">
        <v>178</v>
      </c>
      <c r="N20" s="24">
        <v>-13</v>
      </c>
      <c r="O20" s="24">
        <v>7</v>
      </c>
      <c r="P20" s="24">
        <v>236</v>
      </c>
    </row>
    <row r="21" spans="2:16" x14ac:dyDescent="0.2">
      <c r="B21" s="22" t="s">
        <v>20</v>
      </c>
      <c r="D21" s="24">
        <v>0</v>
      </c>
      <c r="E21" s="24">
        <v>11</v>
      </c>
      <c r="F21" s="24">
        <v>45</v>
      </c>
      <c r="G21" s="24">
        <v>-40</v>
      </c>
      <c r="H21" s="24">
        <v>12</v>
      </c>
      <c r="I21" s="24">
        <v>6</v>
      </c>
      <c r="J21" s="24">
        <v>0</v>
      </c>
      <c r="K21" s="24">
        <v>-6</v>
      </c>
      <c r="L21" s="24">
        <v>14</v>
      </c>
      <c r="M21" s="24">
        <v>10</v>
      </c>
      <c r="N21" s="24">
        <v>-7</v>
      </c>
      <c r="O21" s="24">
        <v>-10</v>
      </c>
      <c r="P21" s="24">
        <v>35</v>
      </c>
    </row>
    <row r="22" spans="2:16" x14ac:dyDescent="0.2">
      <c r="B22" s="22" t="s">
        <v>185</v>
      </c>
      <c r="D22" s="24">
        <v>-4</v>
      </c>
      <c r="E22" s="24">
        <v>0</v>
      </c>
      <c r="F22" s="24">
        <v>0</v>
      </c>
      <c r="G22" s="24">
        <v>0</v>
      </c>
      <c r="H22" s="24">
        <v>0</v>
      </c>
      <c r="I22" s="24">
        <v>10</v>
      </c>
      <c r="J22" s="24">
        <v>0</v>
      </c>
      <c r="K22" s="24">
        <v>-1</v>
      </c>
      <c r="L22" s="24">
        <v>0</v>
      </c>
      <c r="M22" s="24">
        <v>-3</v>
      </c>
      <c r="N22" s="24">
        <v>0</v>
      </c>
      <c r="O22" s="24">
        <v>7</v>
      </c>
      <c r="P22" s="24">
        <v>9</v>
      </c>
    </row>
    <row r="23" spans="2:16" x14ac:dyDescent="0.2">
      <c r="B23" s="22" t="s">
        <v>21</v>
      </c>
      <c r="D23" s="24">
        <v>0</v>
      </c>
      <c r="E23" s="24">
        <v>0</v>
      </c>
      <c r="F23" s="24">
        <v>231</v>
      </c>
      <c r="G23" s="24">
        <v>-59</v>
      </c>
      <c r="H23" s="24">
        <v>76</v>
      </c>
      <c r="I23" s="24">
        <v>10</v>
      </c>
      <c r="J23" s="24">
        <v>0</v>
      </c>
      <c r="K23" s="24">
        <v>0</v>
      </c>
      <c r="L23" s="24">
        <v>351</v>
      </c>
      <c r="M23" s="24">
        <v>0</v>
      </c>
      <c r="N23" s="24">
        <v>12</v>
      </c>
      <c r="O23" s="24">
        <v>-306</v>
      </c>
      <c r="P23" s="24">
        <v>315</v>
      </c>
    </row>
    <row r="24" spans="2:16" x14ac:dyDescent="0.2">
      <c r="B24" s="22" t="s">
        <v>94</v>
      </c>
      <c r="D24" s="24">
        <v>67</v>
      </c>
      <c r="E24" s="24">
        <v>72</v>
      </c>
      <c r="F24" s="24">
        <v>3</v>
      </c>
      <c r="G24" s="24">
        <v>8</v>
      </c>
      <c r="H24" s="24">
        <v>2</v>
      </c>
      <c r="I24" s="24">
        <v>1</v>
      </c>
      <c r="J24" s="24">
        <v>88</v>
      </c>
      <c r="K24" s="24">
        <v>0</v>
      </c>
      <c r="L24" s="24">
        <v>430</v>
      </c>
      <c r="M24" s="24">
        <v>40</v>
      </c>
      <c r="N24" s="24">
        <v>-19</v>
      </c>
      <c r="O24" s="24">
        <v>306</v>
      </c>
      <c r="P24" s="24">
        <v>998</v>
      </c>
    </row>
    <row r="25" spans="2:16" x14ac:dyDescent="0.2">
      <c r="B25" s="22" t="s">
        <v>22</v>
      </c>
      <c r="D25" s="24">
        <v>11</v>
      </c>
      <c r="E25" s="24">
        <v>28</v>
      </c>
      <c r="F25" s="24">
        <v>0</v>
      </c>
      <c r="G25" s="24">
        <v>0</v>
      </c>
      <c r="H25" s="24">
        <v>0</v>
      </c>
      <c r="I25" s="24">
        <v>0</v>
      </c>
      <c r="J25" s="24">
        <v>15</v>
      </c>
      <c r="K25" s="24">
        <v>29</v>
      </c>
      <c r="L25" s="24">
        <v>0</v>
      </c>
      <c r="M25" s="24">
        <v>43</v>
      </c>
      <c r="N25" s="24">
        <v>46</v>
      </c>
      <c r="O25" s="24">
        <v>49</v>
      </c>
      <c r="P25" s="24">
        <v>221</v>
      </c>
    </row>
    <row r="26" spans="2:16" x14ac:dyDescent="0.2">
      <c r="B26" s="22" t="s">
        <v>23</v>
      </c>
      <c r="D26" s="24">
        <v>126</v>
      </c>
      <c r="E26" s="24">
        <v>29</v>
      </c>
      <c r="F26" s="24">
        <v>114</v>
      </c>
      <c r="G26" s="24">
        <v>268</v>
      </c>
      <c r="H26" s="24">
        <v>81</v>
      </c>
      <c r="I26" s="24">
        <v>1</v>
      </c>
      <c r="J26" s="24">
        <v>185</v>
      </c>
      <c r="K26" s="24">
        <v>21</v>
      </c>
      <c r="L26" s="24">
        <v>21</v>
      </c>
      <c r="M26" s="24">
        <v>26</v>
      </c>
      <c r="N26" s="24">
        <v>81</v>
      </c>
      <c r="O26" s="24">
        <v>46</v>
      </c>
      <c r="P26" s="24">
        <v>999</v>
      </c>
    </row>
    <row r="27" spans="2:16" x14ac:dyDescent="0.2">
      <c r="B27" s="22" t="s">
        <v>24</v>
      </c>
      <c r="D27" s="24">
        <v>5</v>
      </c>
      <c r="E27" s="24">
        <v>8</v>
      </c>
      <c r="F27" s="24">
        <v>265</v>
      </c>
      <c r="G27" s="24">
        <v>838</v>
      </c>
      <c r="H27" s="24">
        <v>512</v>
      </c>
      <c r="I27" s="24">
        <v>359</v>
      </c>
      <c r="J27" s="24">
        <v>998</v>
      </c>
      <c r="K27" s="24">
        <v>148</v>
      </c>
      <c r="L27" s="24">
        <v>267</v>
      </c>
      <c r="M27" s="24">
        <v>83</v>
      </c>
      <c r="N27" s="24">
        <v>149</v>
      </c>
      <c r="O27" s="24">
        <v>-176</v>
      </c>
      <c r="P27" s="24">
        <v>3456</v>
      </c>
    </row>
    <row r="28" spans="2:16" x14ac:dyDescent="0.2">
      <c r="B28" s="22" t="s">
        <v>25</v>
      </c>
      <c r="D28" s="24">
        <v>2</v>
      </c>
      <c r="E28" s="24">
        <v>3</v>
      </c>
      <c r="F28" s="24">
        <v>5</v>
      </c>
      <c r="G28" s="24">
        <v>9</v>
      </c>
      <c r="H28" s="24">
        <v>7</v>
      </c>
      <c r="I28" s="24">
        <v>1</v>
      </c>
      <c r="J28" s="24">
        <v>14</v>
      </c>
      <c r="K28" s="24">
        <v>6</v>
      </c>
      <c r="L28" s="24">
        <v>1</v>
      </c>
      <c r="M28" s="24">
        <v>5</v>
      </c>
      <c r="N28" s="24">
        <v>1</v>
      </c>
      <c r="O28" s="24">
        <v>11</v>
      </c>
      <c r="P28" s="24">
        <v>65</v>
      </c>
    </row>
    <row r="29" spans="2:16" x14ac:dyDescent="0.2">
      <c r="B29" s="22" t="s">
        <v>249</v>
      </c>
      <c r="D29" s="24">
        <v>49</v>
      </c>
      <c r="E29" s="24">
        <v>295</v>
      </c>
      <c r="F29" s="24">
        <v>0</v>
      </c>
      <c r="G29" s="24">
        <v>342</v>
      </c>
      <c r="H29" s="24">
        <v>74</v>
      </c>
      <c r="I29" s="24">
        <v>40</v>
      </c>
      <c r="J29" s="24">
        <v>219</v>
      </c>
      <c r="K29" s="24">
        <v>84</v>
      </c>
      <c r="L29" s="24">
        <v>154</v>
      </c>
      <c r="M29" s="24">
        <v>242</v>
      </c>
      <c r="N29" s="24">
        <v>306</v>
      </c>
      <c r="O29" s="24">
        <v>-123</v>
      </c>
      <c r="P29" s="24">
        <v>1682</v>
      </c>
    </row>
    <row r="30" spans="2:16" x14ac:dyDescent="0.2">
      <c r="B30" s="22" t="s">
        <v>27</v>
      </c>
      <c r="D30" s="24">
        <v>49</v>
      </c>
      <c r="E30" s="24">
        <v>0</v>
      </c>
      <c r="F30" s="24">
        <v>9</v>
      </c>
      <c r="G30" s="24">
        <v>9</v>
      </c>
      <c r="H30" s="24">
        <v>0</v>
      </c>
      <c r="I30" s="24">
        <v>0</v>
      </c>
      <c r="J30" s="24">
        <v>53</v>
      </c>
      <c r="K30" s="24">
        <v>5</v>
      </c>
      <c r="L30" s="24">
        <v>9</v>
      </c>
      <c r="M30" s="24">
        <v>11</v>
      </c>
      <c r="N30" s="24">
        <v>0</v>
      </c>
      <c r="O30" s="24">
        <v>0</v>
      </c>
      <c r="P30" s="24">
        <v>145</v>
      </c>
    </row>
    <row r="31" spans="2:16" x14ac:dyDescent="0.2">
      <c r="B31" s="22" t="s">
        <v>28</v>
      </c>
      <c r="D31" s="24">
        <v>17</v>
      </c>
      <c r="E31" s="24">
        <v>6</v>
      </c>
      <c r="F31" s="24">
        <v>104</v>
      </c>
      <c r="G31" s="24">
        <v>0</v>
      </c>
      <c r="H31" s="24">
        <v>13</v>
      </c>
      <c r="I31" s="24">
        <v>11</v>
      </c>
      <c r="J31" s="24">
        <v>30</v>
      </c>
      <c r="K31" s="24">
        <v>1</v>
      </c>
      <c r="L31" s="24">
        <v>119</v>
      </c>
      <c r="M31" s="24">
        <v>4</v>
      </c>
      <c r="N31" s="24">
        <v>9</v>
      </c>
      <c r="O31" s="24">
        <v>-232</v>
      </c>
      <c r="P31" s="24">
        <v>82</v>
      </c>
    </row>
    <row r="32" spans="2:16" x14ac:dyDescent="0.2">
      <c r="B32" s="22" t="s">
        <v>168</v>
      </c>
      <c r="D32" s="24">
        <v>12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17</v>
      </c>
      <c r="K32" s="24">
        <v>-12</v>
      </c>
      <c r="L32" s="24">
        <v>0</v>
      </c>
      <c r="M32" s="24">
        <v>-17</v>
      </c>
      <c r="N32" s="24">
        <v>0</v>
      </c>
      <c r="O32" s="24">
        <v>16</v>
      </c>
      <c r="P32" s="24">
        <v>16</v>
      </c>
    </row>
    <row r="33" spans="1:16" x14ac:dyDescent="0.2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x14ac:dyDescent="0.2">
      <c r="A34" s="22" t="s">
        <v>29</v>
      </c>
      <c r="D34" s="51">
        <v>97</v>
      </c>
      <c r="E34" s="51">
        <v>12</v>
      </c>
      <c r="F34" s="51">
        <v>79</v>
      </c>
      <c r="G34" s="51">
        <v>69</v>
      </c>
      <c r="H34" s="51">
        <v>104</v>
      </c>
      <c r="I34" s="51">
        <v>146</v>
      </c>
      <c r="J34" s="51">
        <v>30</v>
      </c>
      <c r="K34" s="51">
        <v>88</v>
      </c>
      <c r="L34" s="51">
        <v>46</v>
      </c>
      <c r="M34" s="51">
        <v>34</v>
      </c>
      <c r="N34" s="51">
        <v>13</v>
      </c>
      <c r="O34" s="51">
        <v>25</v>
      </c>
      <c r="P34" s="51">
        <v>743</v>
      </c>
    </row>
    <row r="35" spans="1:16" x14ac:dyDescent="0.2"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x14ac:dyDescent="0.2">
      <c r="B36" s="22" t="s">
        <v>243</v>
      </c>
      <c r="D36" s="24">
        <v>1</v>
      </c>
      <c r="E36" s="24">
        <v>0</v>
      </c>
      <c r="F36" s="24">
        <v>0</v>
      </c>
      <c r="G36" s="24">
        <v>1</v>
      </c>
      <c r="H36" s="24">
        <v>0</v>
      </c>
      <c r="I36" s="24">
        <v>0</v>
      </c>
      <c r="J36" s="24">
        <v>-1</v>
      </c>
      <c r="K36" s="24">
        <v>0</v>
      </c>
      <c r="L36" s="24">
        <v>2</v>
      </c>
      <c r="M36" s="24">
        <v>2</v>
      </c>
      <c r="N36" s="24">
        <v>0</v>
      </c>
      <c r="O36" s="24">
        <v>5</v>
      </c>
      <c r="P36" s="24">
        <v>10</v>
      </c>
    </row>
    <row r="37" spans="1:16" x14ac:dyDescent="0.2">
      <c r="B37" s="22" t="s">
        <v>269</v>
      </c>
      <c r="D37" s="24">
        <v>0</v>
      </c>
      <c r="E37" s="24">
        <v>0</v>
      </c>
      <c r="F37" s="24">
        <v>0</v>
      </c>
      <c r="G37" s="24">
        <v>10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1</v>
      </c>
      <c r="N37" s="24">
        <v>0</v>
      </c>
      <c r="O37" s="24">
        <v>-1</v>
      </c>
      <c r="P37" s="24">
        <v>10</v>
      </c>
    </row>
    <row r="38" spans="1:16" x14ac:dyDescent="0.2">
      <c r="B38" s="22" t="s">
        <v>188</v>
      </c>
      <c r="D38" s="24">
        <v>-3</v>
      </c>
      <c r="E38" s="24">
        <v>0</v>
      </c>
      <c r="F38" s="24">
        <v>-2</v>
      </c>
      <c r="G38" s="24">
        <v>0</v>
      </c>
      <c r="H38" s="24">
        <v>36</v>
      </c>
      <c r="I38" s="24">
        <v>0</v>
      </c>
      <c r="J38" s="24">
        <v>1</v>
      </c>
      <c r="K38" s="24">
        <v>-10</v>
      </c>
      <c r="L38" s="24">
        <v>0</v>
      </c>
      <c r="M38" s="24">
        <v>-10</v>
      </c>
      <c r="N38" s="24">
        <v>0</v>
      </c>
      <c r="O38" s="24">
        <v>36</v>
      </c>
      <c r="P38" s="24">
        <v>48</v>
      </c>
    </row>
    <row r="39" spans="1:16" x14ac:dyDescent="0.2">
      <c r="B39" s="22" t="s">
        <v>204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7</v>
      </c>
      <c r="K39" s="24">
        <v>-7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x14ac:dyDescent="0.2">
      <c r="B40" s="22" t="s">
        <v>270</v>
      </c>
      <c r="D40" s="24">
        <v>47</v>
      </c>
      <c r="E40" s="24">
        <v>0</v>
      </c>
      <c r="F40" s="24">
        <v>0</v>
      </c>
      <c r="G40" s="24">
        <v>1</v>
      </c>
      <c r="H40" s="24">
        <v>27</v>
      </c>
      <c r="I40" s="24">
        <v>2</v>
      </c>
      <c r="J40" s="24">
        <v>4</v>
      </c>
      <c r="K40" s="24">
        <v>0</v>
      </c>
      <c r="L40" s="24">
        <v>-81</v>
      </c>
      <c r="M40" s="24">
        <v>0</v>
      </c>
      <c r="N40" s="24">
        <v>0</v>
      </c>
      <c r="O40" s="24">
        <v>0</v>
      </c>
      <c r="P40" s="24">
        <v>0</v>
      </c>
    </row>
    <row r="41" spans="1:16" x14ac:dyDescent="0.2">
      <c r="B41" s="22" t="s">
        <v>175</v>
      </c>
      <c r="D41" s="24">
        <v>0</v>
      </c>
      <c r="E41" s="24">
        <v>0</v>
      </c>
      <c r="F41" s="24">
        <v>9</v>
      </c>
      <c r="G41" s="24">
        <v>9</v>
      </c>
      <c r="H41" s="24">
        <v>0</v>
      </c>
      <c r="I41" s="24">
        <v>0</v>
      </c>
      <c r="J41" s="24">
        <v>6</v>
      </c>
      <c r="K41" s="24">
        <v>0</v>
      </c>
      <c r="L41" s="24">
        <v>0</v>
      </c>
      <c r="M41" s="24">
        <v>8</v>
      </c>
      <c r="N41" s="24">
        <v>0</v>
      </c>
      <c r="O41" s="24">
        <v>0</v>
      </c>
      <c r="P41" s="24">
        <v>32</v>
      </c>
    </row>
    <row r="42" spans="1:16" x14ac:dyDescent="0.2">
      <c r="B42" s="22" t="s">
        <v>265</v>
      </c>
      <c r="D42" s="24">
        <v>6</v>
      </c>
      <c r="E42" s="24">
        <v>0</v>
      </c>
      <c r="F42" s="24">
        <v>11</v>
      </c>
      <c r="G42" s="24">
        <v>12</v>
      </c>
      <c r="H42" s="24">
        <v>1</v>
      </c>
      <c r="I42" s="24">
        <v>14</v>
      </c>
      <c r="J42" s="24">
        <v>3</v>
      </c>
      <c r="K42" s="24">
        <v>0</v>
      </c>
      <c r="L42" s="24">
        <v>11</v>
      </c>
      <c r="M42" s="24">
        <v>9</v>
      </c>
      <c r="N42" s="24">
        <v>1</v>
      </c>
      <c r="O42" s="24">
        <v>7</v>
      </c>
      <c r="P42" s="24">
        <v>75</v>
      </c>
    </row>
    <row r="43" spans="1:16" x14ac:dyDescent="0.2">
      <c r="B43" s="22" t="s">
        <v>177</v>
      </c>
      <c r="D43" s="24">
        <v>-1</v>
      </c>
      <c r="E43" s="24">
        <v>0</v>
      </c>
      <c r="F43" s="24">
        <v>2</v>
      </c>
      <c r="G43" s="24">
        <v>14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12</v>
      </c>
      <c r="O43" s="24">
        <v>-10</v>
      </c>
      <c r="P43" s="24">
        <v>17</v>
      </c>
    </row>
    <row r="44" spans="1:16" x14ac:dyDescent="0.2">
      <c r="B44" s="22" t="s">
        <v>179</v>
      </c>
      <c r="D44" s="24">
        <v>0</v>
      </c>
      <c r="E44" s="24">
        <v>0</v>
      </c>
      <c r="F44" s="24">
        <v>62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72</v>
      </c>
      <c r="M44" s="24">
        <v>0</v>
      </c>
      <c r="N44" s="24">
        <v>0</v>
      </c>
      <c r="O44" s="24">
        <v>0</v>
      </c>
      <c r="P44" s="24">
        <v>134</v>
      </c>
    </row>
    <row r="45" spans="1:16" x14ac:dyDescent="0.2">
      <c r="B45" s="22" t="s">
        <v>178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7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-3</v>
      </c>
      <c r="P45" s="24">
        <v>4</v>
      </c>
    </row>
    <row r="46" spans="1:16" x14ac:dyDescent="0.2">
      <c r="B46" s="22" t="s">
        <v>266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-4</v>
      </c>
      <c r="P46" s="24">
        <v>-4</v>
      </c>
    </row>
    <row r="47" spans="1:16" x14ac:dyDescent="0.2">
      <c r="B47" s="22" t="s">
        <v>230</v>
      </c>
      <c r="D47" s="24">
        <v>42</v>
      </c>
      <c r="E47" s="24">
        <v>10</v>
      </c>
      <c r="F47" s="24">
        <v>-4</v>
      </c>
      <c r="G47" s="24">
        <v>21</v>
      </c>
      <c r="H47" s="24">
        <v>40</v>
      </c>
      <c r="I47" s="24">
        <v>128</v>
      </c>
      <c r="J47" s="24">
        <v>1</v>
      </c>
      <c r="K47" s="24">
        <v>104</v>
      </c>
      <c r="L47" s="24">
        <v>42</v>
      </c>
      <c r="M47" s="24">
        <v>23</v>
      </c>
      <c r="N47" s="24">
        <v>0</v>
      </c>
      <c r="O47" s="24">
        <v>-1</v>
      </c>
      <c r="P47" s="24">
        <v>406</v>
      </c>
    </row>
    <row r="48" spans="1:16" x14ac:dyDescent="0.2">
      <c r="B48" s="22" t="s">
        <v>181</v>
      </c>
      <c r="D48" s="24">
        <v>5</v>
      </c>
      <c r="E48" s="24">
        <v>0</v>
      </c>
      <c r="F48" s="24">
        <v>0</v>
      </c>
      <c r="G48" s="24">
        <v>0</v>
      </c>
      <c r="H48" s="24">
        <v>0</v>
      </c>
      <c r="I48" s="24">
        <v>-5</v>
      </c>
      <c r="J48" s="24">
        <v>8</v>
      </c>
      <c r="K48" s="24">
        <v>0</v>
      </c>
      <c r="L48" s="24">
        <v>0</v>
      </c>
      <c r="M48" s="24">
        <v>0</v>
      </c>
      <c r="N48" s="24">
        <v>0</v>
      </c>
      <c r="O48" s="24">
        <v>3</v>
      </c>
      <c r="P48" s="24">
        <v>11</v>
      </c>
    </row>
    <row r="49" spans="1:16" x14ac:dyDescent="0.2">
      <c r="B49" s="22" t="s">
        <v>271</v>
      </c>
      <c r="D49" s="24">
        <v>0</v>
      </c>
      <c r="E49" s="24">
        <v>2</v>
      </c>
      <c r="F49" s="24">
        <v>0</v>
      </c>
      <c r="G49" s="24">
        <v>1</v>
      </c>
      <c r="H49" s="24">
        <v>0</v>
      </c>
      <c r="I49" s="24">
        <v>0</v>
      </c>
      <c r="J49" s="24">
        <v>1</v>
      </c>
      <c r="K49" s="24">
        <v>0</v>
      </c>
      <c r="L49" s="24">
        <v>0</v>
      </c>
      <c r="M49" s="24">
        <v>1</v>
      </c>
      <c r="N49" s="24">
        <v>0</v>
      </c>
      <c r="O49" s="24">
        <v>-5</v>
      </c>
      <c r="P49" s="24">
        <v>0</v>
      </c>
    </row>
    <row r="50" spans="1:16" x14ac:dyDescent="0.2">
      <c r="B50" s="22" t="s">
        <v>272</v>
      </c>
      <c r="D50" s="24">
        <v>0</v>
      </c>
      <c r="E50" s="24">
        <v>0</v>
      </c>
      <c r="F50" s="24">
        <v>1</v>
      </c>
      <c r="G50" s="24">
        <v>0</v>
      </c>
      <c r="H50" s="24">
        <v>0</v>
      </c>
      <c r="I50" s="24">
        <v>0</v>
      </c>
      <c r="J50" s="24">
        <v>0</v>
      </c>
      <c r="K50" s="24">
        <v>1</v>
      </c>
      <c r="L50" s="24">
        <v>0</v>
      </c>
      <c r="M50" s="24">
        <v>0</v>
      </c>
      <c r="N50" s="24">
        <v>0</v>
      </c>
      <c r="O50" s="24">
        <v>-2</v>
      </c>
      <c r="P50" s="24">
        <v>0</v>
      </c>
    </row>
    <row r="51" spans="1:16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ht="15" x14ac:dyDescent="0.25">
      <c r="A52" s="21" t="s">
        <v>71</v>
      </c>
      <c r="B52" s="21"/>
      <c r="C52" s="21"/>
      <c r="D52" s="31">
        <v>611</v>
      </c>
      <c r="E52" s="31">
        <v>707</v>
      </c>
      <c r="F52" s="31">
        <v>1692</v>
      </c>
      <c r="G52" s="31">
        <v>2357</v>
      </c>
      <c r="H52" s="31">
        <v>1733</v>
      </c>
      <c r="I52" s="31">
        <v>1481</v>
      </c>
      <c r="J52" s="31">
        <v>2891</v>
      </c>
      <c r="K52" s="31">
        <v>-2225</v>
      </c>
      <c r="L52" s="31">
        <v>1905</v>
      </c>
      <c r="M52" s="31">
        <v>3093</v>
      </c>
      <c r="N52" s="31">
        <v>3216</v>
      </c>
      <c r="O52" s="31">
        <v>-2313</v>
      </c>
      <c r="P52" s="31">
        <v>15148</v>
      </c>
    </row>
    <row r="53" spans="1:16" ht="15" x14ac:dyDescent="0.25">
      <c r="A53" s="21"/>
      <c r="B53" s="21"/>
      <c r="C53" s="2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15.75" thickBot="1" x14ac:dyDescent="0.3">
      <c r="A54" s="47"/>
      <c r="B54" s="47"/>
      <c r="C54" s="47"/>
      <c r="D54" s="48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5.75" thickTop="1" x14ac:dyDescent="0.25">
      <c r="A55" s="21"/>
      <c r="B55" s="21"/>
      <c r="C55" s="2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x14ac:dyDescent="0.2">
      <c r="A56" s="34" t="s">
        <v>145</v>
      </c>
      <c r="B56" s="34"/>
      <c r="C56" s="34"/>
    </row>
    <row r="57" spans="1:16" x14ac:dyDescent="0.2">
      <c r="A57" s="34" t="s">
        <v>146</v>
      </c>
      <c r="B57" s="34"/>
      <c r="C57" s="34"/>
    </row>
  </sheetData>
  <mergeCells count="1">
    <mergeCell ref="A5:C5"/>
  </mergeCells>
  <printOptions horizontalCentered="1"/>
  <pageMargins left="0" right="0" top="0.94488188976377963" bottom="0.74803149606299213" header="0.31496062992125984" footer="0.31496062992125984"/>
  <pageSetup scale="74" orientation="portrait" r:id="rId1"/>
  <headerFooter>
    <oddHeader>&amp;C&amp;9BUREAU OF THE TREASURY
Statistical Data Analysis Division</oddHeader>
  </headerFooter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29" sqref="F29:F30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6" style="2" customWidth="1"/>
    <col min="4" max="16" width="8.7109375" style="2" customWidth="1"/>
    <col min="17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277</v>
      </c>
      <c r="B2" s="67"/>
      <c r="C2" s="67"/>
      <c r="D2" s="1"/>
    </row>
    <row r="3" spans="1:16" ht="13.5" customHeight="1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s="59" customFormat="1" ht="24" customHeight="1" thickBot="1" x14ac:dyDescent="0.25">
      <c r="A5" s="56"/>
      <c r="B5" s="57"/>
      <c r="C5" s="58" t="s">
        <v>3</v>
      </c>
      <c r="D5" s="58" t="s">
        <v>4</v>
      </c>
      <c r="E5" s="58" t="s">
        <v>5</v>
      </c>
      <c r="F5" s="58" t="s">
        <v>6</v>
      </c>
      <c r="G5" s="58" t="s">
        <v>7</v>
      </c>
      <c r="H5" s="58" t="s">
        <v>8</v>
      </c>
      <c r="I5" s="58" t="s">
        <v>81</v>
      </c>
      <c r="J5" s="58" t="s">
        <v>10</v>
      </c>
      <c r="K5" s="58" t="s">
        <v>11</v>
      </c>
      <c r="L5" s="58" t="s">
        <v>12</v>
      </c>
      <c r="M5" s="58" t="s">
        <v>75</v>
      </c>
      <c r="N5" s="58" t="s">
        <v>77</v>
      </c>
      <c r="O5" s="58" t="s">
        <v>78</v>
      </c>
      <c r="P5" s="58" t="s">
        <v>13</v>
      </c>
    </row>
    <row r="6" spans="1:16" ht="7.5" customHeight="1" thickTop="1" x14ac:dyDescent="0.2"/>
    <row r="7" spans="1:16" ht="15" x14ac:dyDescent="0.25">
      <c r="A7" s="1" t="s">
        <v>14</v>
      </c>
      <c r="B7" s="1"/>
      <c r="C7" s="1"/>
      <c r="D7" s="6">
        <f t="shared" ref="D7:P7" si="0">SUM(D8:D9)</f>
        <v>0</v>
      </c>
      <c r="E7" s="6">
        <f t="shared" si="0"/>
        <v>0</v>
      </c>
      <c r="F7" s="6">
        <f t="shared" si="0"/>
        <v>0</v>
      </c>
      <c r="G7" s="6">
        <f t="shared" si="0"/>
        <v>-4000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-207</v>
      </c>
      <c r="N7" s="6">
        <f t="shared" si="0"/>
        <v>0</v>
      </c>
      <c r="O7" s="6">
        <f t="shared" si="0"/>
        <v>0</v>
      </c>
      <c r="P7" s="6">
        <f t="shared" si="0"/>
        <v>-4207</v>
      </c>
    </row>
    <row r="8" spans="1:16" x14ac:dyDescent="0.2">
      <c r="B8" s="2" t="s">
        <v>199</v>
      </c>
      <c r="D8" s="7">
        <v>0</v>
      </c>
      <c r="E8" s="7">
        <v>0</v>
      </c>
      <c r="F8" s="7">
        <v>0</v>
      </c>
      <c r="G8" s="7">
        <v>-4000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f>SUM(D8:O8)</f>
        <v>-4000</v>
      </c>
    </row>
    <row r="9" spans="1:16" x14ac:dyDescent="0.2">
      <c r="B9" s="2" t="s">
        <v>76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-207</v>
      </c>
      <c r="N9" s="7">
        <v>0</v>
      </c>
      <c r="O9" s="7">
        <v>0</v>
      </c>
      <c r="P9" s="7">
        <f>SUM(D9:O9)</f>
        <v>-207</v>
      </c>
    </row>
    <row r="10" spans="1:16" ht="15.75" customHeight="1" x14ac:dyDescent="0.2"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x14ac:dyDescent="0.25">
      <c r="A11" s="1" t="s">
        <v>17</v>
      </c>
      <c r="B11" s="1"/>
      <c r="C11" s="1"/>
      <c r="D11" s="6">
        <f t="shared" ref="D11:P11" si="1">SUM(D12:D16)</f>
        <v>0</v>
      </c>
      <c r="E11" s="6">
        <f t="shared" si="1"/>
        <v>16</v>
      </c>
      <c r="F11" s="6">
        <f t="shared" si="1"/>
        <v>5668</v>
      </c>
      <c r="G11" s="6">
        <f t="shared" si="1"/>
        <v>4</v>
      </c>
      <c r="H11" s="6">
        <f t="shared" si="1"/>
        <v>4807</v>
      </c>
      <c r="I11" s="6">
        <f t="shared" si="1"/>
        <v>293</v>
      </c>
      <c r="J11" s="6">
        <f t="shared" si="1"/>
        <v>-203</v>
      </c>
      <c r="K11" s="6">
        <f t="shared" si="1"/>
        <v>4750</v>
      </c>
      <c r="L11" s="6">
        <f t="shared" si="1"/>
        <v>686</v>
      </c>
      <c r="M11" s="6">
        <f t="shared" si="1"/>
        <v>878</v>
      </c>
      <c r="N11" s="6">
        <f t="shared" si="1"/>
        <v>4557</v>
      </c>
      <c r="O11" s="6">
        <f t="shared" si="1"/>
        <v>626</v>
      </c>
      <c r="P11" s="6">
        <f t="shared" si="1"/>
        <v>22082</v>
      </c>
    </row>
    <row r="12" spans="1:16" x14ac:dyDescent="0.2">
      <c r="B12" s="2" t="s">
        <v>19</v>
      </c>
      <c r="D12" s="7">
        <v>0</v>
      </c>
      <c r="E12" s="7">
        <v>16</v>
      </c>
      <c r="F12" s="7">
        <v>745</v>
      </c>
      <c r="G12" s="7">
        <v>207</v>
      </c>
      <c r="H12" s="7">
        <v>0</v>
      </c>
      <c r="I12" s="7">
        <v>125</v>
      </c>
      <c r="J12" s="7">
        <v>0</v>
      </c>
      <c r="K12" s="7">
        <v>15</v>
      </c>
      <c r="L12" s="7">
        <v>752</v>
      </c>
      <c r="M12" s="7">
        <v>210</v>
      </c>
      <c r="N12" s="7">
        <v>0</v>
      </c>
      <c r="O12" s="7">
        <v>165</v>
      </c>
      <c r="P12" s="7">
        <f t="shared" ref="P12:P16" si="2">SUM(D12:O12)</f>
        <v>2235</v>
      </c>
    </row>
    <row r="13" spans="1:16" x14ac:dyDescent="0.2">
      <c r="B13" s="2" t="s">
        <v>20</v>
      </c>
      <c r="D13" s="7">
        <v>0</v>
      </c>
      <c r="E13" s="7">
        <v>0</v>
      </c>
      <c r="F13" s="7">
        <v>-4</v>
      </c>
      <c r="G13" s="7">
        <v>0</v>
      </c>
      <c r="H13" s="7">
        <v>-1</v>
      </c>
      <c r="I13" s="7">
        <v>3</v>
      </c>
      <c r="J13" s="7">
        <v>0</v>
      </c>
      <c r="K13" s="7">
        <v>-3</v>
      </c>
      <c r="L13" s="7">
        <v>0</v>
      </c>
      <c r="M13" s="7">
        <v>-1</v>
      </c>
      <c r="N13" s="7">
        <v>0</v>
      </c>
      <c r="O13" s="7">
        <v>2</v>
      </c>
      <c r="P13" s="7">
        <f t="shared" si="2"/>
        <v>-4</v>
      </c>
    </row>
    <row r="14" spans="1:16" x14ac:dyDescent="0.2">
      <c r="B14" s="2" t="s">
        <v>23</v>
      </c>
      <c r="D14" s="7">
        <v>0</v>
      </c>
      <c r="E14" s="7">
        <v>0</v>
      </c>
      <c r="F14" s="7">
        <v>0</v>
      </c>
      <c r="G14" s="7">
        <v>-203</v>
      </c>
      <c r="H14" s="7">
        <v>0</v>
      </c>
      <c r="I14" s="7">
        <v>0</v>
      </c>
      <c r="J14" s="7">
        <v>-203</v>
      </c>
      <c r="K14" s="7">
        <v>0</v>
      </c>
      <c r="L14" s="7">
        <v>-203</v>
      </c>
      <c r="M14" s="7">
        <v>0</v>
      </c>
      <c r="N14" s="7">
        <v>-203</v>
      </c>
      <c r="O14" s="7">
        <v>0</v>
      </c>
      <c r="P14" s="7">
        <f t="shared" si="2"/>
        <v>-812</v>
      </c>
    </row>
    <row r="15" spans="1:16" x14ac:dyDescent="0.2">
      <c r="B15" s="2" t="s">
        <v>24</v>
      </c>
      <c r="D15" s="7">
        <v>0</v>
      </c>
      <c r="E15" s="7">
        <v>0</v>
      </c>
      <c r="F15" s="7">
        <v>4927</v>
      </c>
      <c r="G15" s="7">
        <v>0</v>
      </c>
      <c r="H15" s="7">
        <v>4761</v>
      </c>
      <c r="I15" s="7">
        <v>138</v>
      </c>
      <c r="J15" s="7">
        <v>0</v>
      </c>
      <c r="K15" s="7">
        <v>4738</v>
      </c>
      <c r="L15" s="7">
        <v>137</v>
      </c>
      <c r="M15" s="7">
        <v>669</v>
      </c>
      <c r="N15" s="7">
        <v>4713</v>
      </c>
      <c r="O15" s="7">
        <v>453</v>
      </c>
      <c r="P15" s="7">
        <f t="shared" si="2"/>
        <v>20536</v>
      </c>
    </row>
    <row r="16" spans="1:16" x14ac:dyDescent="0.2">
      <c r="B16" s="2" t="s">
        <v>27</v>
      </c>
      <c r="D16" s="7">
        <v>0</v>
      </c>
      <c r="E16" s="7">
        <v>0</v>
      </c>
      <c r="F16" s="7">
        <v>0</v>
      </c>
      <c r="G16" s="7">
        <v>0</v>
      </c>
      <c r="H16" s="7">
        <v>47</v>
      </c>
      <c r="I16" s="7">
        <v>27</v>
      </c>
      <c r="J16" s="7">
        <v>0</v>
      </c>
      <c r="K16" s="7">
        <v>0</v>
      </c>
      <c r="L16" s="7">
        <v>0</v>
      </c>
      <c r="M16" s="7">
        <v>0</v>
      </c>
      <c r="N16" s="7">
        <v>47</v>
      </c>
      <c r="O16" s="7">
        <v>6</v>
      </c>
      <c r="P16" s="7">
        <f t="shared" si="2"/>
        <v>127</v>
      </c>
    </row>
    <row r="17" spans="1:16" x14ac:dyDescent="0.2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4.5" customHeight="1" x14ac:dyDescent="0.2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15" x14ac:dyDescent="0.25">
      <c r="A19" s="1" t="s">
        <v>29</v>
      </c>
      <c r="B19" s="1"/>
      <c r="C19" s="1"/>
      <c r="D19" s="6">
        <f t="shared" ref="D19:P19" si="3">SUM(D20:D22)</f>
        <v>0</v>
      </c>
      <c r="E19" s="6">
        <f t="shared" si="3"/>
        <v>3</v>
      </c>
      <c r="F19" s="6">
        <f t="shared" si="3"/>
        <v>1</v>
      </c>
      <c r="G19" s="6">
        <f t="shared" si="3"/>
        <v>-3</v>
      </c>
      <c r="H19" s="6">
        <f t="shared" si="3"/>
        <v>0</v>
      </c>
      <c r="I19" s="6">
        <f t="shared" si="3"/>
        <v>2</v>
      </c>
      <c r="J19" s="6">
        <f t="shared" si="3"/>
        <v>6</v>
      </c>
      <c r="K19" s="6">
        <f t="shared" si="3"/>
        <v>4</v>
      </c>
      <c r="L19" s="6">
        <f t="shared" si="3"/>
        <v>-9</v>
      </c>
      <c r="M19" s="6">
        <f t="shared" si="3"/>
        <v>-2</v>
      </c>
      <c r="N19" s="6">
        <f t="shared" si="3"/>
        <v>0</v>
      </c>
      <c r="O19" s="6">
        <f t="shared" si="3"/>
        <v>0</v>
      </c>
      <c r="P19" s="6">
        <f t="shared" si="3"/>
        <v>2</v>
      </c>
    </row>
    <row r="20" spans="1:16" x14ac:dyDescent="0.2">
      <c r="B20" s="2" t="s">
        <v>30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f t="shared" ref="P20:P22" si="4">SUM(D20:O20)</f>
        <v>2</v>
      </c>
    </row>
    <row r="21" spans="1:16" x14ac:dyDescent="0.2">
      <c r="B21" s="2" t="s">
        <v>39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4</v>
      </c>
      <c r="L21" s="7">
        <v>-4</v>
      </c>
      <c r="M21" s="7">
        <v>0</v>
      </c>
      <c r="N21" s="7">
        <v>0</v>
      </c>
      <c r="O21" s="7">
        <v>0</v>
      </c>
      <c r="P21" s="7">
        <f t="shared" si="4"/>
        <v>0</v>
      </c>
    </row>
    <row r="22" spans="1:16" x14ac:dyDescent="0.2">
      <c r="B22" s="2" t="s">
        <v>46</v>
      </c>
      <c r="D22" s="7">
        <v>0</v>
      </c>
      <c r="E22" s="7">
        <v>3</v>
      </c>
      <c r="F22" s="7">
        <v>0</v>
      </c>
      <c r="G22" s="7">
        <v>-3</v>
      </c>
      <c r="H22" s="7">
        <v>0</v>
      </c>
      <c r="I22" s="7">
        <v>2</v>
      </c>
      <c r="J22" s="7">
        <v>6</v>
      </c>
      <c r="K22" s="7">
        <v>0</v>
      </c>
      <c r="L22" s="7">
        <v>-6</v>
      </c>
      <c r="M22" s="7">
        <v>-2</v>
      </c>
      <c r="N22" s="7">
        <v>0</v>
      </c>
      <c r="O22" s="7">
        <v>0</v>
      </c>
      <c r="P22" s="7">
        <f t="shared" si="4"/>
        <v>0</v>
      </c>
    </row>
    <row r="23" spans="1:16" x14ac:dyDescent="0.2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15" x14ac:dyDescent="0.25">
      <c r="A24" s="1" t="s">
        <v>71</v>
      </c>
      <c r="B24" s="1"/>
      <c r="C24" s="1"/>
      <c r="D24" s="8">
        <f t="shared" ref="D24:P24" si="5">D7+D11+D19</f>
        <v>0</v>
      </c>
      <c r="E24" s="8">
        <f t="shared" si="5"/>
        <v>19</v>
      </c>
      <c r="F24" s="8">
        <f t="shared" si="5"/>
        <v>5669</v>
      </c>
      <c r="G24" s="8">
        <f t="shared" si="5"/>
        <v>-3999</v>
      </c>
      <c r="H24" s="8">
        <f t="shared" si="5"/>
        <v>4807</v>
      </c>
      <c r="I24" s="8">
        <f t="shared" si="5"/>
        <v>295</v>
      </c>
      <c r="J24" s="8">
        <f t="shared" si="5"/>
        <v>-197</v>
      </c>
      <c r="K24" s="8">
        <f t="shared" si="5"/>
        <v>4754</v>
      </c>
      <c r="L24" s="8">
        <f t="shared" si="5"/>
        <v>677</v>
      </c>
      <c r="M24" s="8">
        <f t="shared" si="5"/>
        <v>669</v>
      </c>
      <c r="N24" s="8">
        <f t="shared" si="5"/>
        <v>4557</v>
      </c>
      <c r="O24" s="8">
        <f t="shared" si="5"/>
        <v>626</v>
      </c>
      <c r="P24" s="8">
        <f t="shared" si="5"/>
        <v>17877</v>
      </c>
    </row>
    <row r="25" spans="1:16" ht="13.5" customHeight="1" x14ac:dyDescent="0.25">
      <c r="A25" s="5"/>
      <c r="B25" s="9"/>
      <c r="C25" s="9"/>
      <c r="D25" s="10"/>
    </row>
    <row r="26" spans="1:16" x14ac:dyDescent="0.2">
      <c r="A26" s="16" t="s">
        <v>72</v>
      </c>
    </row>
    <row r="27" spans="1:16" x14ac:dyDescent="0.2">
      <c r="D27" s="14"/>
    </row>
    <row r="28" spans="1:16" x14ac:dyDescent="0.2">
      <c r="A28" s="16" t="s">
        <v>73</v>
      </c>
      <c r="B28" s="16"/>
      <c r="C28" s="16"/>
      <c r="D28" s="16"/>
    </row>
    <row r="29" spans="1:16" x14ac:dyDescent="0.2">
      <c r="A29" s="16" t="s">
        <v>74</v>
      </c>
      <c r="B29" s="16"/>
      <c r="C29" s="16"/>
      <c r="D29" s="16"/>
    </row>
    <row r="30" spans="1:16" x14ac:dyDescent="0.2">
      <c r="B30" s="69" t="s">
        <v>79</v>
      </c>
      <c r="C30" s="69"/>
      <c r="D30" s="69"/>
    </row>
  </sheetData>
  <mergeCells count="3">
    <mergeCell ref="A2:C2"/>
    <mergeCell ref="A3:C3"/>
    <mergeCell ref="B30:D30"/>
  </mergeCells>
  <printOptions horizontalCentered="1"/>
  <pageMargins left="0" right="0" top="1.1023622047244095" bottom="0.62992125984251968" header="0.35433070866141736" footer="0.15748031496062992"/>
  <pageSetup paperSize="9" scale="65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zoomScaleNormal="100" zoomScaleSheetLayoutView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G46" sqref="G46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2.42578125" style="2" customWidth="1"/>
    <col min="4" max="4" width="7.7109375" style="2" customWidth="1"/>
    <col min="5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274</v>
      </c>
      <c r="B2" s="67"/>
      <c r="C2" s="67"/>
      <c r="D2" s="1"/>
    </row>
    <row r="3" spans="1:16" ht="13.5" customHeight="1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ht="25.5" customHeight="1" thickBot="1" x14ac:dyDescent="0.25">
      <c r="A5" s="70" t="s">
        <v>276</v>
      </c>
      <c r="B5" s="71"/>
      <c r="C5" s="71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81</v>
      </c>
      <c r="J5" s="11" t="s">
        <v>10</v>
      </c>
      <c r="K5" s="11" t="s">
        <v>11</v>
      </c>
      <c r="L5" s="11" t="s">
        <v>12</v>
      </c>
      <c r="M5" s="11" t="s">
        <v>75</v>
      </c>
      <c r="N5" s="11" t="s">
        <v>77</v>
      </c>
      <c r="O5" s="11" t="s">
        <v>78</v>
      </c>
      <c r="P5" s="12" t="s">
        <v>13</v>
      </c>
    </row>
    <row r="6" spans="1:16" ht="3.75" customHeight="1" thickTop="1" x14ac:dyDescent="0.2"/>
    <row r="7" spans="1:16" ht="17.25" customHeight="1" x14ac:dyDescent="0.25">
      <c r="A7" s="1" t="s">
        <v>14</v>
      </c>
      <c r="B7" s="1"/>
      <c r="C7" s="1"/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-255</v>
      </c>
      <c r="N7" s="13">
        <v>0</v>
      </c>
      <c r="O7" s="13">
        <v>0</v>
      </c>
      <c r="P7" s="13">
        <v>-255</v>
      </c>
    </row>
    <row r="8" spans="1:16" ht="17.25" customHeight="1" x14ac:dyDescent="0.2">
      <c r="B8" s="2" t="s">
        <v>76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-255</v>
      </c>
      <c r="N8" s="14">
        <v>0</v>
      </c>
      <c r="O8" s="14">
        <v>0</v>
      </c>
      <c r="P8" s="14">
        <v>-255</v>
      </c>
    </row>
    <row r="9" spans="1:16" ht="17.25" customHeight="1" x14ac:dyDescent="0.2"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7.25" customHeight="1" x14ac:dyDescent="0.25">
      <c r="A10" s="1" t="s">
        <v>17</v>
      </c>
      <c r="B10" s="1"/>
      <c r="C10" s="1"/>
      <c r="D10" s="13">
        <v>-203</v>
      </c>
      <c r="E10" s="13">
        <v>4022</v>
      </c>
      <c r="F10" s="13">
        <v>994</v>
      </c>
      <c r="G10" s="13">
        <v>403</v>
      </c>
      <c r="H10" s="13">
        <v>5621</v>
      </c>
      <c r="I10" s="13">
        <v>311</v>
      </c>
      <c r="J10" s="13">
        <v>0</v>
      </c>
      <c r="K10" s="13">
        <v>4708</v>
      </c>
      <c r="L10" s="13">
        <v>917</v>
      </c>
      <c r="M10" s="13">
        <v>7</v>
      </c>
      <c r="N10" s="13">
        <v>9</v>
      </c>
      <c r="O10" s="13">
        <v>5914</v>
      </c>
      <c r="P10" s="13">
        <v>22703</v>
      </c>
    </row>
    <row r="11" spans="1:16" ht="17.25" customHeight="1" x14ac:dyDescent="0.2">
      <c r="B11" s="2" t="s">
        <v>18</v>
      </c>
      <c r="D11" s="14">
        <v>0</v>
      </c>
      <c r="E11" s="14">
        <v>0</v>
      </c>
      <c r="F11" s="14">
        <v>6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-6</v>
      </c>
      <c r="N11" s="14">
        <v>0</v>
      </c>
      <c r="O11" s="14">
        <v>0</v>
      </c>
      <c r="P11" s="14">
        <f>SUM(D11:O11)</f>
        <v>0</v>
      </c>
    </row>
    <row r="12" spans="1:16" ht="17.25" customHeight="1" x14ac:dyDescent="0.2">
      <c r="B12" s="2" t="s">
        <v>19</v>
      </c>
      <c r="D12" s="14">
        <v>0</v>
      </c>
      <c r="E12" s="14">
        <v>0</v>
      </c>
      <c r="F12" s="14">
        <v>824</v>
      </c>
      <c r="G12" s="14">
        <v>222</v>
      </c>
      <c r="H12" s="14">
        <v>0</v>
      </c>
      <c r="I12" s="14">
        <v>138</v>
      </c>
      <c r="J12" s="14">
        <v>0</v>
      </c>
      <c r="K12" s="14">
        <v>16</v>
      </c>
      <c r="L12" s="14">
        <v>776</v>
      </c>
      <c r="M12" s="14">
        <v>216</v>
      </c>
      <c r="N12" s="14">
        <v>0</v>
      </c>
      <c r="O12" s="14">
        <v>177</v>
      </c>
      <c r="P12" s="14">
        <f t="shared" ref="P12:P17" si="0">SUM(D12:O12)</f>
        <v>2369</v>
      </c>
    </row>
    <row r="13" spans="1:16" ht="17.25" customHeight="1" x14ac:dyDescent="0.2">
      <c r="B13" s="2" t="s">
        <v>20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5</v>
      </c>
      <c r="P13" s="14">
        <f t="shared" si="0"/>
        <v>5</v>
      </c>
    </row>
    <row r="14" spans="1:16" ht="17.25" customHeight="1" x14ac:dyDescent="0.2">
      <c r="B14" s="2" t="s">
        <v>21</v>
      </c>
      <c r="D14" s="14">
        <v>0</v>
      </c>
      <c r="E14" s="14">
        <v>-1068</v>
      </c>
      <c r="F14" s="14">
        <v>18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-40</v>
      </c>
      <c r="O14" s="14">
        <v>1</v>
      </c>
      <c r="P14" s="14">
        <f t="shared" si="0"/>
        <v>-1089</v>
      </c>
    </row>
    <row r="15" spans="1:16" ht="17.25" customHeight="1" x14ac:dyDescent="0.2">
      <c r="B15" s="2" t="s">
        <v>23</v>
      </c>
      <c r="D15" s="14">
        <v>-203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-203</v>
      </c>
      <c r="L15" s="14">
        <v>0</v>
      </c>
      <c r="M15" s="14">
        <v>-203</v>
      </c>
      <c r="N15" s="14">
        <v>0</v>
      </c>
      <c r="O15" s="14">
        <v>-203</v>
      </c>
      <c r="P15" s="14">
        <f t="shared" si="0"/>
        <v>-812</v>
      </c>
    </row>
    <row r="16" spans="1:16" ht="17.25" customHeight="1" x14ac:dyDescent="0.2">
      <c r="B16" s="2" t="s">
        <v>24</v>
      </c>
      <c r="D16" s="14">
        <v>0</v>
      </c>
      <c r="E16" s="14">
        <v>5090</v>
      </c>
      <c r="F16" s="14">
        <v>146</v>
      </c>
      <c r="G16" s="14">
        <v>181</v>
      </c>
      <c r="H16" s="14">
        <v>5533</v>
      </c>
      <c r="I16" s="14">
        <v>144</v>
      </c>
      <c r="J16" s="14">
        <v>0</v>
      </c>
      <c r="K16" s="14">
        <v>4895</v>
      </c>
      <c r="L16" s="14">
        <v>141</v>
      </c>
      <c r="M16" s="14">
        <v>0</v>
      </c>
      <c r="N16" s="14">
        <v>0</v>
      </c>
      <c r="O16" s="14">
        <v>5906</v>
      </c>
      <c r="P16" s="14">
        <f t="shared" si="0"/>
        <v>22036</v>
      </c>
    </row>
    <row r="17" spans="1:16" ht="17.25" customHeight="1" x14ac:dyDescent="0.2">
      <c r="B17" s="2" t="s">
        <v>27</v>
      </c>
      <c r="D17" s="14">
        <v>0</v>
      </c>
      <c r="E17" s="14">
        <v>0</v>
      </c>
      <c r="F17" s="14">
        <v>0</v>
      </c>
      <c r="G17" s="14">
        <v>0</v>
      </c>
      <c r="H17" s="14">
        <v>88</v>
      </c>
      <c r="I17" s="14">
        <v>29</v>
      </c>
      <c r="J17" s="14">
        <v>0</v>
      </c>
      <c r="K17" s="14">
        <v>0</v>
      </c>
      <c r="L17" s="14">
        <v>0</v>
      </c>
      <c r="M17" s="14">
        <v>0</v>
      </c>
      <c r="N17" s="14">
        <v>49</v>
      </c>
      <c r="O17" s="14">
        <v>28</v>
      </c>
      <c r="P17" s="14">
        <f t="shared" si="0"/>
        <v>194</v>
      </c>
    </row>
    <row r="18" spans="1:16" ht="17.25" customHeight="1" x14ac:dyDescent="0.2"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7.25" customHeight="1" x14ac:dyDescent="0.25">
      <c r="A19" s="1" t="s">
        <v>29</v>
      </c>
      <c r="B19" s="1"/>
      <c r="C19" s="1"/>
      <c r="D19" s="13">
        <f>SUM(D20:D25)</f>
        <v>0</v>
      </c>
      <c r="E19" s="13">
        <f t="shared" ref="E19:P19" si="1">SUM(E20:E25)</f>
        <v>2</v>
      </c>
      <c r="F19" s="13">
        <f t="shared" si="1"/>
        <v>0</v>
      </c>
      <c r="G19" s="13">
        <f t="shared" si="1"/>
        <v>-230</v>
      </c>
      <c r="H19" s="13">
        <f t="shared" si="1"/>
        <v>-27</v>
      </c>
      <c r="I19" s="13">
        <f t="shared" si="1"/>
        <v>0</v>
      </c>
      <c r="J19" s="13">
        <f t="shared" si="1"/>
        <v>1</v>
      </c>
      <c r="K19" s="13">
        <f t="shared" si="1"/>
        <v>2</v>
      </c>
      <c r="L19" s="13">
        <f t="shared" si="1"/>
        <v>-2</v>
      </c>
      <c r="M19" s="13">
        <f t="shared" si="1"/>
        <v>-80</v>
      </c>
      <c r="N19" s="13">
        <f t="shared" si="1"/>
        <v>0</v>
      </c>
      <c r="O19" s="13">
        <f t="shared" si="1"/>
        <v>0</v>
      </c>
      <c r="P19" s="13">
        <f t="shared" si="1"/>
        <v>-334</v>
      </c>
    </row>
    <row r="20" spans="1:16" ht="17.25" customHeight="1" x14ac:dyDescent="0.2">
      <c r="B20" s="2" t="s">
        <v>30</v>
      </c>
      <c r="D20" s="14">
        <v>0</v>
      </c>
      <c r="E20" s="14">
        <v>0</v>
      </c>
      <c r="F20" s="14">
        <v>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0</v>
      </c>
      <c r="N20" s="14">
        <v>0</v>
      </c>
      <c r="O20" s="14">
        <v>0</v>
      </c>
      <c r="P20" s="14">
        <f>SUM(D20:O20)</f>
        <v>2</v>
      </c>
    </row>
    <row r="21" spans="1:16" ht="17.25" customHeight="1" x14ac:dyDescent="0.2">
      <c r="B21" s="2" t="s">
        <v>39</v>
      </c>
      <c r="D21" s="14">
        <v>0</v>
      </c>
      <c r="E21" s="14">
        <v>1</v>
      </c>
      <c r="F21" s="14">
        <v>-1</v>
      </c>
      <c r="G21" s="14">
        <v>0</v>
      </c>
      <c r="H21" s="14">
        <v>0</v>
      </c>
      <c r="I21" s="14">
        <v>0</v>
      </c>
      <c r="J21" s="14">
        <v>1</v>
      </c>
      <c r="K21" s="14">
        <v>2</v>
      </c>
      <c r="L21" s="14">
        <v>-3</v>
      </c>
      <c r="M21" s="14">
        <v>0</v>
      </c>
      <c r="N21" s="14">
        <v>0</v>
      </c>
      <c r="O21" s="14">
        <v>0</v>
      </c>
      <c r="P21" s="14">
        <f t="shared" ref="P21:P25" si="2">SUM(D21:O21)</f>
        <v>0</v>
      </c>
    </row>
    <row r="22" spans="1:16" ht="17.25" customHeight="1" x14ac:dyDescent="0.2">
      <c r="B22" s="2" t="s">
        <v>275</v>
      </c>
      <c r="D22" s="14">
        <v>0</v>
      </c>
      <c r="E22" s="14">
        <v>0</v>
      </c>
      <c r="F22" s="14">
        <v>0</v>
      </c>
      <c r="G22" s="14">
        <v>0</v>
      </c>
      <c r="H22" s="14">
        <v>-27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-27</v>
      </c>
    </row>
    <row r="23" spans="1:16" ht="17.25" customHeight="1" x14ac:dyDescent="0.2">
      <c r="B23" s="2" t="s">
        <v>42</v>
      </c>
      <c r="D23" s="14">
        <v>0</v>
      </c>
      <c r="E23" s="14">
        <v>0</v>
      </c>
      <c r="F23" s="14">
        <v>0</v>
      </c>
      <c r="G23" s="14">
        <v>-140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-140</v>
      </c>
    </row>
    <row r="24" spans="1:16" ht="17.25" customHeight="1" x14ac:dyDescent="0.2">
      <c r="B24" s="2" t="s">
        <v>46</v>
      </c>
      <c r="D24" s="14">
        <v>0</v>
      </c>
      <c r="E24" s="14">
        <v>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</v>
      </c>
    </row>
    <row r="25" spans="1:16" ht="17.25" customHeight="1" x14ac:dyDescent="0.2">
      <c r="B25" s="2" t="s">
        <v>58</v>
      </c>
      <c r="D25" s="14">
        <v>0</v>
      </c>
      <c r="E25" s="14">
        <v>0</v>
      </c>
      <c r="F25" s="14">
        <v>0</v>
      </c>
      <c r="G25" s="14">
        <v>-90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-80</v>
      </c>
      <c r="N25" s="14">
        <v>0</v>
      </c>
      <c r="O25" s="14">
        <v>0</v>
      </c>
      <c r="P25" s="14">
        <f t="shared" si="2"/>
        <v>-170</v>
      </c>
    </row>
    <row r="26" spans="1:16" hidden="1" x14ac:dyDescent="0.2">
      <c r="B26" s="2" t="s">
        <v>59</v>
      </c>
      <c r="D26" s="14">
        <v>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idden="1" x14ac:dyDescent="0.2">
      <c r="B27" s="2" t="s">
        <v>60</v>
      </c>
      <c r="D27" s="14">
        <v>0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idden="1" x14ac:dyDescent="0.2">
      <c r="B28" s="2" t="s">
        <v>61</v>
      </c>
      <c r="D28" s="14">
        <v>0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idden="1" x14ac:dyDescent="0.2">
      <c r="B29" s="2" t="s">
        <v>62</v>
      </c>
      <c r="D29" s="14">
        <v>0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idden="1" x14ac:dyDescent="0.2">
      <c r="B30" s="2" t="s">
        <v>63</v>
      </c>
      <c r="D30" s="14">
        <v>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idden="1" x14ac:dyDescent="0.2">
      <c r="B31" s="2" t="s">
        <v>64</v>
      </c>
      <c r="D31" s="14">
        <v>0</v>
      </c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idden="1" x14ac:dyDescent="0.2">
      <c r="B32" s="2" t="s">
        <v>47</v>
      </c>
      <c r="D32" s="14">
        <v>0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idden="1" x14ac:dyDescent="0.2">
      <c r="B33" s="2" t="s">
        <v>65</v>
      </c>
      <c r="D33" s="14">
        <v>0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idden="1" x14ac:dyDescent="0.2">
      <c r="B34" s="2" t="s">
        <v>66</v>
      </c>
      <c r="D34" s="14">
        <v>0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idden="1" x14ac:dyDescent="0.2">
      <c r="B35" s="2" t="s">
        <v>67</v>
      </c>
      <c r="D35" s="14">
        <v>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idden="1" x14ac:dyDescent="0.2">
      <c r="B36" s="2" t="s">
        <v>68</v>
      </c>
      <c r="D36" s="14">
        <v>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idden="1" x14ac:dyDescent="0.2">
      <c r="B37" s="2" t="s">
        <v>69</v>
      </c>
      <c r="D37" s="14"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idden="1" x14ac:dyDescent="0.2">
      <c r="B38" s="2" t="s">
        <v>70</v>
      </c>
      <c r="D38" s="14">
        <v>0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8.1" customHeight="1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5" x14ac:dyDescent="0.25">
      <c r="A40" s="1" t="s">
        <v>71</v>
      </c>
      <c r="B40" s="1"/>
      <c r="C40" s="1"/>
      <c r="D40" s="15">
        <f>D7+D10+D19</f>
        <v>-203</v>
      </c>
      <c r="E40" s="15">
        <f t="shared" ref="E40:P40" si="3">E7+E10+E19</f>
        <v>4024</v>
      </c>
      <c r="F40" s="15">
        <f t="shared" si="3"/>
        <v>994</v>
      </c>
      <c r="G40" s="15">
        <f t="shared" si="3"/>
        <v>173</v>
      </c>
      <c r="H40" s="15">
        <f t="shared" si="3"/>
        <v>5594</v>
      </c>
      <c r="I40" s="15">
        <f t="shared" si="3"/>
        <v>311</v>
      </c>
      <c r="J40" s="15">
        <f t="shared" si="3"/>
        <v>1</v>
      </c>
      <c r="K40" s="15">
        <f t="shared" si="3"/>
        <v>4710</v>
      </c>
      <c r="L40" s="15">
        <f t="shared" si="3"/>
        <v>915</v>
      </c>
      <c r="M40" s="15">
        <f t="shared" si="3"/>
        <v>-328</v>
      </c>
      <c r="N40" s="15">
        <f t="shared" si="3"/>
        <v>9</v>
      </c>
      <c r="O40" s="15">
        <f t="shared" si="3"/>
        <v>5914</v>
      </c>
      <c r="P40" s="15">
        <f t="shared" si="3"/>
        <v>22114</v>
      </c>
    </row>
    <row r="41" spans="1:16" ht="13.5" customHeight="1" x14ac:dyDescent="0.25">
      <c r="A41" s="5"/>
      <c r="B41" s="9"/>
      <c r="C41" s="9"/>
      <c r="D41" s="10"/>
    </row>
    <row r="42" spans="1:16" x14ac:dyDescent="0.2">
      <c r="A42" s="16" t="s">
        <v>72</v>
      </c>
    </row>
    <row r="43" spans="1:16" x14ac:dyDescent="0.2">
      <c r="D43" s="14"/>
    </row>
    <row r="44" spans="1:16" x14ac:dyDescent="0.2">
      <c r="A44" s="16" t="s">
        <v>73</v>
      </c>
      <c r="B44" s="16"/>
      <c r="C44" s="16"/>
      <c r="D44" s="16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6" x14ac:dyDescent="0.2">
      <c r="A45" s="16" t="s">
        <v>74</v>
      </c>
      <c r="B45" s="16"/>
      <c r="C45" s="16"/>
      <c r="D45" s="16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6" x14ac:dyDescent="0.2">
      <c r="B46" s="69" t="s">
        <v>79</v>
      </c>
      <c r="C46" s="69"/>
      <c r="D46" s="69"/>
    </row>
  </sheetData>
  <mergeCells count="4">
    <mergeCell ref="A2:C2"/>
    <mergeCell ref="A3:C3"/>
    <mergeCell ref="B46:D46"/>
    <mergeCell ref="A5:C5"/>
  </mergeCells>
  <printOptions horizontalCentered="1"/>
  <pageMargins left="0" right="0" top="1.1023622047244095" bottom="0.62992125984251968" header="0.35433070866141736" footer="0.15748031496062992"/>
  <pageSetup paperSize="9" scale="65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5"/>
  <sheetViews>
    <sheetView zoomScaleNormal="100" workbookViewId="0">
      <selection activeCell="R30" sqref="R30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2.42578125" style="2" customWidth="1"/>
    <col min="4" max="4" width="7.7109375" style="2" customWidth="1"/>
    <col min="5" max="12" width="9.140625" style="2"/>
    <col min="13" max="15" width="7.5703125" style="2" customWidth="1"/>
    <col min="16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273</v>
      </c>
      <c r="B2" s="67"/>
      <c r="C2" s="67"/>
      <c r="D2" s="1"/>
    </row>
    <row r="3" spans="1:16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ht="24" customHeight="1" thickBot="1" x14ac:dyDescent="0.25">
      <c r="A5" s="70" t="s">
        <v>276</v>
      </c>
      <c r="B5" s="71"/>
      <c r="C5" s="71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81</v>
      </c>
      <c r="J5" s="11" t="s">
        <v>10</v>
      </c>
      <c r="K5" s="11" t="s">
        <v>11</v>
      </c>
      <c r="L5" s="11" t="s">
        <v>12</v>
      </c>
      <c r="M5" s="11" t="s">
        <v>75</v>
      </c>
      <c r="N5" s="11" t="s">
        <v>77</v>
      </c>
      <c r="O5" s="11" t="s">
        <v>78</v>
      </c>
      <c r="P5" s="12" t="s">
        <v>13</v>
      </c>
    </row>
    <row r="6" spans="1:16" ht="15" thickTop="1" x14ac:dyDescent="0.2"/>
    <row r="7" spans="1:16" ht="15" x14ac:dyDescent="0.25">
      <c r="A7" s="1" t="s">
        <v>14</v>
      </c>
      <c r="B7" s="1"/>
      <c r="C7" s="1"/>
      <c r="D7" s="13">
        <f>D8</f>
        <v>0</v>
      </c>
      <c r="E7" s="13">
        <f t="shared" ref="E7:P7" si="0">E8</f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-3222</v>
      </c>
      <c r="O7" s="13">
        <f t="shared" si="0"/>
        <v>0</v>
      </c>
      <c r="P7" s="13">
        <f t="shared" si="0"/>
        <v>-3222</v>
      </c>
    </row>
    <row r="8" spans="1:16" x14ac:dyDescent="0.2">
      <c r="B8" s="2" t="s">
        <v>15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-3222</v>
      </c>
      <c r="O8" s="14">
        <v>0</v>
      </c>
      <c r="P8" s="14">
        <f>SUM(D8:O8)</f>
        <v>-3222</v>
      </c>
    </row>
    <row r="9" spans="1:16" x14ac:dyDescent="0.2">
      <c r="D9" s="14"/>
    </row>
    <row r="10" spans="1:16" ht="15" x14ac:dyDescent="0.25">
      <c r="A10" s="1" t="s">
        <v>17</v>
      </c>
      <c r="B10" s="1"/>
      <c r="C10" s="1"/>
      <c r="D10" s="13">
        <f>SUM(D11:D17)</f>
        <v>-406</v>
      </c>
      <c r="E10" s="13">
        <f t="shared" ref="E10:P10" si="1">SUM(E11:E17)</f>
        <v>3262</v>
      </c>
      <c r="F10" s="13">
        <f t="shared" si="1"/>
        <v>696</v>
      </c>
      <c r="G10" s="13">
        <f t="shared" si="1"/>
        <v>225</v>
      </c>
      <c r="H10" s="13">
        <f t="shared" si="1"/>
        <v>14977</v>
      </c>
      <c r="I10" s="13">
        <f t="shared" si="1"/>
        <v>179</v>
      </c>
      <c r="J10" s="13">
        <f t="shared" si="1"/>
        <v>-1307</v>
      </c>
      <c r="K10" s="13">
        <f t="shared" si="1"/>
        <v>3191</v>
      </c>
      <c r="L10" s="13">
        <f t="shared" si="1"/>
        <v>-4784</v>
      </c>
      <c r="M10" s="13">
        <f t="shared" si="1"/>
        <v>1298</v>
      </c>
      <c r="N10" s="13">
        <f t="shared" si="1"/>
        <v>2985</v>
      </c>
      <c r="O10" s="13">
        <f t="shared" si="1"/>
        <v>211</v>
      </c>
      <c r="P10" s="13">
        <f t="shared" si="1"/>
        <v>20527</v>
      </c>
    </row>
    <row r="11" spans="1:16" ht="18.75" customHeight="1" x14ac:dyDescent="0.2">
      <c r="B11" s="2" t="s">
        <v>19</v>
      </c>
      <c r="D11" s="14">
        <v>0</v>
      </c>
      <c r="E11" s="14">
        <v>0</v>
      </c>
      <c r="F11" s="14">
        <v>824</v>
      </c>
      <c r="G11" s="14">
        <v>226</v>
      </c>
      <c r="H11" s="14">
        <v>0</v>
      </c>
      <c r="I11" s="14">
        <v>148</v>
      </c>
      <c r="J11" s="14">
        <v>0</v>
      </c>
      <c r="K11" s="14">
        <v>18</v>
      </c>
      <c r="L11" s="14">
        <v>-2662</v>
      </c>
      <c r="M11" s="14">
        <v>231</v>
      </c>
      <c r="N11" s="14">
        <v>0</v>
      </c>
      <c r="O11" s="14">
        <v>182</v>
      </c>
      <c r="P11" s="14">
        <f>SUM(D11:O11)</f>
        <v>-1033</v>
      </c>
    </row>
    <row r="12" spans="1:16" ht="18.75" customHeight="1" x14ac:dyDescent="0.2">
      <c r="B12" s="2" t="s">
        <v>21</v>
      </c>
      <c r="D12" s="14">
        <v>0</v>
      </c>
      <c r="E12" s="14">
        <v>70</v>
      </c>
      <c r="F12" s="14">
        <v>-49</v>
      </c>
      <c r="G12" s="14">
        <v>0</v>
      </c>
      <c r="H12" s="14">
        <v>0</v>
      </c>
      <c r="I12" s="14">
        <v>0</v>
      </c>
      <c r="J12" s="14">
        <v>0</v>
      </c>
      <c r="K12" s="14">
        <v>72</v>
      </c>
      <c r="L12" s="14">
        <v>-50</v>
      </c>
      <c r="M12" s="14">
        <v>0</v>
      </c>
      <c r="N12" s="14">
        <v>0</v>
      </c>
      <c r="O12" s="14">
        <v>0</v>
      </c>
      <c r="P12" s="14">
        <f t="shared" ref="P12:P17" si="2">SUM(D12:O12)</f>
        <v>43</v>
      </c>
    </row>
    <row r="13" spans="1:16" ht="18.75" customHeight="1" x14ac:dyDescent="0.2">
      <c r="B13" s="2" t="s">
        <v>22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-1103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 t="shared" si="2"/>
        <v>-1103</v>
      </c>
    </row>
    <row r="14" spans="1:16" ht="18.75" customHeight="1" x14ac:dyDescent="0.2">
      <c r="B14" s="2" t="s">
        <v>23</v>
      </c>
      <c r="D14" s="14">
        <v>-406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-203</v>
      </c>
      <c r="K14" s="14">
        <v>0</v>
      </c>
      <c r="L14" s="14">
        <v>-2072</v>
      </c>
      <c r="M14" s="14">
        <v>-203</v>
      </c>
      <c r="N14" s="14">
        <v>0</v>
      </c>
      <c r="O14" s="14">
        <v>0</v>
      </c>
      <c r="P14" s="14">
        <f t="shared" si="2"/>
        <v>-2884</v>
      </c>
    </row>
    <row r="15" spans="1:16" ht="18.75" customHeight="1" x14ac:dyDescent="0.2">
      <c r="B15" s="2" t="s">
        <v>24</v>
      </c>
      <c r="D15" s="14">
        <v>0</v>
      </c>
      <c r="E15" s="14">
        <v>3192</v>
      </c>
      <c r="F15" s="14">
        <v>-80</v>
      </c>
      <c r="G15" s="14">
        <v>0</v>
      </c>
      <c r="H15" s="14">
        <v>14821</v>
      </c>
      <c r="I15" s="14">
        <v>0</v>
      </c>
      <c r="J15" s="14">
        <v>0</v>
      </c>
      <c r="K15" s="14">
        <v>3101</v>
      </c>
      <c r="L15" s="14">
        <v>0</v>
      </c>
      <c r="M15" s="14">
        <v>1270</v>
      </c>
      <c r="N15" s="14">
        <v>2893</v>
      </c>
      <c r="O15" s="14">
        <v>0</v>
      </c>
      <c r="P15" s="14">
        <f t="shared" si="2"/>
        <v>25197</v>
      </c>
    </row>
    <row r="16" spans="1:16" ht="18.75" customHeight="1" x14ac:dyDescent="0.2">
      <c r="B16" s="2" t="s">
        <v>27</v>
      </c>
      <c r="D16" s="14">
        <v>0</v>
      </c>
      <c r="E16" s="14">
        <v>0</v>
      </c>
      <c r="F16" s="14">
        <v>0</v>
      </c>
      <c r="G16" s="14">
        <v>0</v>
      </c>
      <c r="H16" s="14">
        <v>156</v>
      </c>
      <c r="I16" s="14">
        <v>30</v>
      </c>
      <c r="J16" s="14">
        <v>0</v>
      </c>
      <c r="K16" s="14">
        <v>0</v>
      </c>
      <c r="L16" s="14">
        <v>0</v>
      </c>
      <c r="M16" s="14">
        <v>0</v>
      </c>
      <c r="N16" s="14">
        <v>92</v>
      </c>
      <c r="O16" s="14">
        <v>29</v>
      </c>
      <c r="P16" s="14">
        <f t="shared" si="2"/>
        <v>307</v>
      </c>
    </row>
    <row r="17" spans="1:16" ht="18.75" customHeight="1" x14ac:dyDescent="0.2">
      <c r="B17" s="2" t="s">
        <v>28</v>
      </c>
      <c r="D17" s="14">
        <v>0</v>
      </c>
      <c r="E17" s="2">
        <v>0</v>
      </c>
      <c r="F17" s="2">
        <v>1</v>
      </c>
      <c r="G17" s="14">
        <v>-1</v>
      </c>
      <c r="H17" s="14">
        <v>0</v>
      </c>
      <c r="I17" s="14">
        <v>1</v>
      </c>
      <c r="J17" s="14">
        <v>-1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0</v>
      </c>
    </row>
    <row r="18" spans="1:16" x14ac:dyDescent="0.2">
      <c r="D18" s="14"/>
    </row>
    <row r="19" spans="1:16" x14ac:dyDescent="0.2">
      <c r="D19" s="14"/>
    </row>
    <row r="20" spans="1:16" ht="15" x14ac:dyDescent="0.25">
      <c r="A20" s="1" t="s">
        <v>29</v>
      </c>
      <c r="B20" s="1"/>
      <c r="C20" s="1"/>
      <c r="D20" s="13">
        <f>SUM(D21:D27)</f>
        <v>0</v>
      </c>
      <c r="E20" s="13">
        <f t="shared" ref="E20:P20" si="3">SUM(E21:E27)</f>
        <v>-10</v>
      </c>
      <c r="F20" s="13">
        <f t="shared" si="3"/>
        <v>2</v>
      </c>
      <c r="G20" s="13">
        <f t="shared" si="3"/>
        <v>-90</v>
      </c>
      <c r="H20" s="13">
        <f t="shared" si="3"/>
        <v>-14</v>
      </c>
      <c r="I20" s="13">
        <f t="shared" si="3"/>
        <v>-9</v>
      </c>
      <c r="J20" s="13">
        <f t="shared" si="3"/>
        <v>-1</v>
      </c>
      <c r="K20" s="13">
        <f t="shared" si="3"/>
        <v>6</v>
      </c>
      <c r="L20" s="13">
        <f t="shared" si="3"/>
        <v>-4</v>
      </c>
      <c r="M20" s="13">
        <f t="shared" si="3"/>
        <v>-90</v>
      </c>
      <c r="N20" s="13">
        <f t="shared" si="3"/>
        <v>0</v>
      </c>
      <c r="O20" s="13">
        <f t="shared" si="3"/>
        <v>-31</v>
      </c>
      <c r="P20" s="13">
        <f t="shared" si="3"/>
        <v>-241</v>
      </c>
    </row>
    <row r="21" spans="1:16" ht="17.25" customHeight="1" x14ac:dyDescent="0.2">
      <c r="B21" s="2" t="s">
        <v>30</v>
      </c>
      <c r="D21" s="14">
        <v>0</v>
      </c>
      <c r="E21" s="14">
        <v>0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0</v>
      </c>
      <c r="N21" s="14">
        <v>0</v>
      </c>
      <c r="O21" s="14">
        <v>0</v>
      </c>
      <c r="P21" s="14">
        <f>SUM(D21:O21)</f>
        <v>2</v>
      </c>
    </row>
    <row r="22" spans="1:16" ht="17.25" customHeight="1" x14ac:dyDescent="0.2">
      <c r="B22" s="2" t="s">
        <v>37</v>
      </c>
      <c r="D22" s="14">
        <v>0</v>
      </c>
      <c r="E22" s="14">
        <v>0</v>
      </c>
      <c r="F22" s="14">
        <v>0</v>
      </c>
      <c r="G22" s="14">
        <v>0</v>
      </c>
      <c r="H22" s="14">
        <v>-23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ref="P22:P27" si="4">SUM(D22:O22)</f>
        <v>-23</v>
      </c>
    </row>
    <row r="23" spans="1:16" ht="17.25" customHeight="1" x14ac:dyDescent="0.2">
      <c r="B23" s="2" t="s">
        <v>41</v>
      </c>
      <c r="D23" s="14">
        <v>0</v>
      </c>
      <c r="E23" s="14">
        <v>0</v>
      </c>
      <c r="F23" s="14">
        <v>0</v>
      </c>
      <c r="G23" s="14">
        <v>0</v>
      </c>
      <c r="H23" s="14">
        <v>9</v>
      </c>
      <c r="I23" s="14">
        <v>-9</v>
      </c>
      <c r="J23" s="14">
        <v>0</v>
      </c>
      <c r="K23" s="14">
        <v>6</v>
      </c>
      <c r="L23" s="14">
        <v>-6</v>
      </c>
      <c r="M23" s="14">
        <v>0</v>
      </c>
      <c r="N23" s="14">
        <v>0</v>
      </c>
      <c r="O23" s="14">
        <v>0</v>
      </c>
      <c r="P23" s="14">
        <f t="shared" si="4"/>
        <v>0</v>
      </c>
    </row>
    <row r="24" spans="1:16" ht="17.25" customHeight="1" x14ac:dyDescent="0.2">
      <c r="B24" s="2" t="s">
        <v>48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-30</v>
      </c>
      <c r="P24" s="14">
        <f t="shared" si="4"/>
        <v>-30</v>
      </c>
    </row>
    <row r="25" spans="1:16" ht="17.25" customHeight="1" x14ac:dyDescent="0.2">
      <c r="B25" s="2" t="s">
        <v>53</v>
      </c>
      <c r="D25" s="14">
        <v>0</v>
      </c>
      <c r="E25" s="2">
        <v>0</v>
      </c>
      <c r="F25" s="14">
        <v>1</v>
      </c>
      <c r="G25" s="14">
        <v>0</v>
      </c>
      <c r="H25" s="14">
        <v>0</v>
      </c>
      <c r="I25" s="14">
        <v>0</v>
      </c>
      <c r="J25" s="14">
        <v>-1</v>
      </c>
      <c r="K25" s="14">
        <v>0</v>
      </c>
      <c r="L25" s="14">
        <v>1</v>
      </c>
      <c r="M25" s="14">
        <v>0</v>
      </c>
      <c r="N25" s="14">
        <v>0</v>
      </c>
      <c r="O25" s="14">
        <v>-1</v>
      </c>
      <c r="P25" s="14">
        <f t="shared" si="4"/>
        <v>0</v>
      </c>
    </row>
    <row r="26" spans="1:16" ht="17.25" customHeight="1" x14ac:dyDescent="0.2">
      <c r="B26" s="2" t="s">
        <v>54</v>
      </c>
      <c r="D26" s="14">
        <v>0</v>
      </c>
      <c r="E26" s="14">
        <v>-10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4"/>
        <v>-10</v>
      </c>
    </row>
    <row r="27" spans="1:16" ht="17.25" customHeight="1" x14ac:dyDescent="0.2">
      <c r="B27" s="2" t="s">
        <v>58</v>
      </c>
      <c r="D27" s="14">
        <v>0</v>
      </c>
      <c r="E27" s="14">
        <v>0</v>
      </c>
      <c r="F27" s="14">
        <v>0</v>
      </c>
      <c r="G27" s="14">
        <v>-90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-90</v>
      </c>
      <c r="N27" s="14">
        <v>0</v>
      </c>
      <c r="O27" s="14">
        <v>0</v>
      </c>
      <c r="P27" s="14">
        <f t="shared" si="4"/>
        <v>-180</v>
      </c>
    </row>
    <row r="28" spans="1:16" x14ac:dyDescent="0.2">
      <c r="D28" s="14"/>
    </row>
    <row r="29" spans="1:16" ht="15" x14ac:dyDescent="0.25">
      <c r="A29" s="1" t="s">
        <v>71</v>
      </c>
      <c r="B29" s="1"/>
      <c r="C29" s="1"/>
      <c r="D29" s="15">
        <f>D7+D10+D20</f>
        <v>-406</v>
      </c>
      <c r="E29" s="15">
        <f t="shared" ref="E29:P29" si="5">E7+E10+E20</f>
        <v>3252</v>
      </c>
      <c r="F29" s="15">
        <f t="shared" si="5"/>
        <v>698</v>
      </c>
      <c r="G29" s="15">
        <f t="shared" si="5"/>
        <v>135</v>
      </c>
      <c r="H29" s="15">
        <f t="shared" si="5"/>
        <v>14963</v>
      </c>
      <c r="I29" s="15">
        <f t="shared" si="5"/>
        <v>170</v>
      </c>
      <c r="J29" s="15">
        <f t="shared" si="5"/>
        <v>-1308</v>
      </c>
      <c r="K29" s="15">
        <f t="shared" si="5"/>
        <v>3197</v>
      </c>
      <c r="L29" s="15">
        <f t="shared" si="5"/>
        <v>-4788</v>
      </c>
      <c r="M29" s="15">
        <f t="shared" si="5"/>
        <v>1208</v>
      </c>
      <c r="N29" s="15">
        <f t="shared" si="5"/>
        <v>-237</v>
      </c>
      <c r="O29" s="15">
        <f t="shared" si="5"/>
        <v>180</v>
      </c>
      <c r="P29" s="15">
        <f t="shared" si="5"/>
        <v>17064</v>
      </c>
    </row>
    <row r="30" spans="1:16" ht="15" x14ac:dyDescent="0.25">
      <c r="A30" s="5"/>
      <c r="B30" s="9"/>
      <c r="C30" s="9"/>
      <c r="D30" s="10"/>
    </row>
    <row r="31" spans="1:16" x14ac:dyDescent="0.2">
      <c r="A31" s="16" t="s">
        <v>72</v>
      </c>
    </row>
    <row r="32" spans="1:16" x14ac:dyDescent="0.2">
      <c r="D32" s="14"/>
    </row>
    <row r="33" spans="1:17" x14ac:dyDescent="0.2">
      <c r="A33" s="16" t="s">
        <v>73</v>
      </c>
      <c r="B33" s="16"/>
      <c r="C33" s="16"/>
      <c r="D33" s="1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1:17" x14ac:dyDescent="0.2">
      <c r="A34" s="16" t="s">
        <v>74</v>
      </c>
      <c r="B34" s="16"/>
      <c r="C34" s="16"/>
      <c r="D34" s="1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2">
      <c r="B35" s="69" t="s">
        <v>79</v>
      </c>
      <c r="C35" s="69"/>
      <c r="D35" s="69"/>
    </row>
  </sheetData>
  <mergeCells count="4">
    <mergeCell ref="A2:C2"/>
    <mergeCell ref="A3:C3"/>
    <mergeCell ref="B35:D35"/>
    <mergeCell ref="A5:C5"/>
  </mergeCells>
  <printOptions horizontalCentered="1"/>
  <pageMargins left="0" right="0" top="0.86614173228346458" bottom="0.62992125984251968" header="0.35433070866141736" footer="0.15748031496062992"/>
  <pageSetup paperSize="9" scale="67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6"/>
  <sheetViews>
    <sheetView zoomScaleNormal="100" workbookViewId="0">
      <selection activeCell="O39" sqref="O39:O43"/>
    </sheetView>
  </sheetViews>
  <sheetFormatPr defaultRowHeight="14.25" x14ac:dyDescent="0.2"/>
  <cols>
    <col min="1" max="1" width="2.140625" style="2" customWidth="1"/>
    <col min="2" max="2" width="2.42578125" style="2" customWidth="1"/>
    <col min="3" max="3" width="33.5703125" style="2" customWidth="1"/>
    <col min="4" max="16" width="8.28515625" style="2" customWidth="1"/>
    <col min="17" max="16384" width="9.140625" style="2"/>
  </cols>
  <sheetData>
    <row r="1" spans="1:16" ht="15" x14ac:dyDescent="0.25">
      <c r="A1" s="3" t="s">
        <v>0</v>
      </c>
      <c r="B1" s="4"/>
      <c r="C1" s="1"/>
    </row>
    <row r="2" spans="1:16" ht="15" x14ac:dyDescent="0.25">
      <c r="A2" s="67" t="s">
        <v>1</v>
      </c>
      <c r="B2" s="67"/>
      <c r="C2" s="67"/>
      <c r="D2" s="1"/>
    </row>
    <row r="3" spans="1:16" ht="13.5" customHeight="1" x14ac:dyDescent="0.2">
      <c r="A3" s="68" t="s">
        <v>2</v>
      </c>
      <c r="B3" s="68"/>
      <c r="C3" s="68"/>
    </row>
    <row r="4" spans="1:16" x14ac:dyDescent="0.2">
      <c r="A4" s="5"/>
      <c r="B4" s="5"/>
      <c r="C4" s="5"/>
    </row>
    <row r="5" spans="1:16" ht="23.25" customHeight="1" thickBot="1" x14ac:dyDescent="0.25">
      <c r="A5" s="17"/>
      <c r="B5" s="18"/>
      <c r="C5" s="11" t="s">
        <v>3</v>
      </c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1" t="s">
        <v>10</v>
      </c>
      <c r="K5" s="11" t="s">
        <v>11</v>
      </c>
      <c r="L5" s="11" t="s">
        <v>12</v>
      </c>
      <c r="M5" s="11" t="s">
        <v>75</v>
      </c>
      <c r="N5" s="11" t="s">
        <v>77</v>
      </c>
      <c r="O5" s="11" t="s">
        <v>78</v>
      </c>
      <c r="P5" s="12" t="s">
        <v>13</v>
      </c>
    </row>
    <row r="6" spans="1:16" ht="3.75" customHeight="1" thickTop="1" x14ac:dyDescent="0.2"/>
    <row r="7" spans="1:16" ht="15" x14ac:dyDescent="0.25">
      <c r="A7" s="1" t="s">
        <v>14</v>
      </c>
      <c r="B7" s="1"/>
      <c r="C7" s="1"/>
      <c r="D7" s="13">
        <v>0</v>
      </c>
      <c r="E7" s="13">
        <v>0</v>
      </c>
      <c r="F7" s="13">
        <v>0</v>
      </c>
      <c r="G7" s="13">
        <v>0</v>
      </c>
      <c r="H7" s="13">
        <v>-200</v>
      </c>
      <c r="I7" s="13">
        <v>0</v>
      </c>
      <c r="J7" s="13">
        <v>0</v>
      </c>
      <c r="K7" s="13">
        <v>0</v>
      </c>
      <c r="L7" s="13">
        <v>0</v>
      </c>
      <c r="M7" s="13">
        <v>-5</v>
      </c>
      <c r="N7" s="13">
        <v>0</v>
      </c>
      <c r="O7" s="13">
        <v>0</v>
      </c>
      <c r="P7" s="13">
        <v>-205</v>
      </c>
    </row>
    <row r="8" spans="1:16" ht="15.75" customHeight="1" x14ac:dyDescent="0.2">
      <c r="B8" s="2" t="s">
        <v>15</v>
      </c>
      <c r="D8" s="14">
        <v>0</v>
      </c>
      <c r="E8" s="14">
        <v>0</v>
      </c>
      <c r="F8" s="14">
        <v>0</v>
      </c>
      <c r="G8" s="14">
        <v>0</v>
      </c>
      <c r="H8" s="14">
        <v>-200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-200</v>
      </c>
    </row>
    <row r="9" spans="1:16" ht="15.75" customHeight="1" x14ac:dyDescent="0.2">
      <c r="B9" s="2" t="s">
        <v>76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-5</v>
      </c>
      <c r="N9" s="14">
        <v>0</v>
      </c>
      <c r="O9" s="14">
        <v>0</v>
      </c>
      <c r="P9" s="14">
        <v>-5</v>
      </c>
    </row>
    <row r="10" spans="1:16" ht="15.75" customHeight="1" x14ac:dyDescent="0.2">
      <c r="B10" s="2" t="s">
        <v>16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</row>
    <row r="11" spans="1:16" ht="6.75" customHeight="1" x14ac:dyDescent="0.2"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15" x14ac:dyDescent="0.25">
      <c r="A12" s="1" t="s">
        <v>17</v>
      </c>
      <c r="B12" s="1"/>
      <c r="C12" s="1"/>
      <c r="D12" s="13">
        <v>-10</v>
      </c>
      <c r="E12" s="13">
        <v>-1095</v>
      </c>
      <c r="F12" s="13">
        <v>814</v>
      </c>
      <c r="G12" s="13">
        <v>182</v>
      </c>
      <c r="H12" s="13">
        <v>3109</v>
      </c>
      <c r="I12" s="13">
        <v>172</v>
      </c>
      <c r="J12" s="13">
        <v>-813</v>
      </c>
      <c r="K12" s="13">
        <v>3053</v>
      </c>
      <c r="L12" s="13">
        <v>848</v>
      </c>
      <c r="M12" s="13">
        <v>-1217</v>
      </c>
      <c r="N12" s="13">
        <v>738</v>
      </c>
      <c r="O12" s="13">
        <v>-381</v>
      </c>
      <c r="P12" s="13">
        <v>5400</v>
      </c>
    </row>
    <row r="13" spans="1:16" hidden="1" x14ac:dyDescent="0.2">
      <c r="B13" s="2" t="s">
        <v>18</v>
      </c>
      <c r="D13" s="14">
        <v>0</v>
      </c>
      <c r="E13" s="14">
        <v>0</v>
      </c>
      <c r="F13" s="14">
        <v>0</v>
      </c>
      <c r="G13" s="14">
        <v>0</v>
      </c>
      <c r="H13" s="14"/>
      <c r="I13" s="14"/>
      <c r="J13" s="14"/>
      <c r="K13" s="14"/>
      <c r="L13" s="14"/>
      <c r="M13" s="14"/>
      <c r="N13" s="14"/>
      <c r="O13" s="14"/>
      <c r="P13" s="14">
        <v>0</v>
      </c>
    </row>
    <row r="14" spans="1:16" x14ac:dyDescent="0.2">
      <c r="B14" s="2" t="s">
        <v>19</v>
      </c>
      <c r="D14" s="14">
        <v>0</v>
      </c>
      <c r="E14" s="14">
        <v>1</v>
      </c>
      <c r="F14" s="14">
        <v>813</v>
      </c>
      <c r="G14" s="14">
        <v>183</v>
      </c>
      <c r="H14" s="14">
        <v>0</v>
      </c>
      <c r="I14" s="14">
        <v>141</v>
      </c>
      <c r="J14" s="14">
        <v>0</v>
      </c>
      <c r="K14" s="14">
        <v>0</v>
      </c>
      <c r="L14" s="14">
        <v>847</v>
      </c>
      <c r="M14" s="14">
        <v>233</v>
      </c>
      <c r="N14" s="14">
        <v>0</v>
      </c>
      <c r="O14" s="14">
        <v>186</v>
      </c>
      <c r="P14" s="14">
        <v>2404</v>
      </c>
    </row>
    <row r="15" spans="1:16" x14ac:dyDescent="0.2">
      <c r="B15" s="2" t="s">
        <v>20</v>
      </c>
      <c r="D15" s="14">
        <v>0</v>
      </c>
      <c r="E15" s="14">
        <v>1</v>
      </c>
      <c r="F15" s="14">
        <v>1</v>
      </c>
      <c r="G15" s="14">
        <v>-1</v>
      </c>
      <c r="H15" s="14">
        <v>0</v>
      </c>
      <c r="I15" s="14">
        <v>0</v>
      </c>
      <c r="J15" s="14">
        <v>-1</v>
      </c>
      <c r="K15" s="14">
        <v>0</v>
      </c>
      <c r="L15" s="14">
        <v>1</v>
      </c>
      <c r="M15" s="14">
        <v>-1</v>
      </c>
      <c r="N15" s="14">
        <v>0</v>
      </c>
      <c r="O15" s="14">
        <v>0</v>
      </c>
      <c r="P15" s="14">
        <v>0</v>
      </c>
    </row>
    <row r="16" spans="1:16" x14ac:dyDescent="0.2">
      <c r="B16" s="2" t="s">
        <v>21</v>
      </c>
      <c r="D16" s="14">
        <v>0</v>
      </c>
      <c r="E16" s="14">
        <v>76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73</v>
      </c>
      <c r="L16" s="14">
        <v>0</v>
      </c>
      <c r="M16" s="14">
        <v>0</v>
      </c>
      <c r="N16" s="14">
        <v>-1500</v>
      </c>
      <c r="O16" s="14">
        <v>-598</v>
      </c>
      <c r="P16" s="14">
        <v>-1949</v>
      </c>
    </row>
    <row r="17" spans="1:16" x14ac:dyDescent="0.2">
      <c r="B17" s="2" t="s">
        <v>22</v>
      </c>
      <c r="D17" s="14">
        <v>0</v>
      </c>
      <c r="E17" s="14">
        <v>-1173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-1173</v>
      </c>
    </row>
    <row r="18" spans="1:16" x14ac:dyDescent="0.2">
      <c r="B18" s="2" t="s">
        <v>23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-812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-812</v>
      </c>
    </row>
    <row r="19" spans="1:16" x14ac:dyDescent="0.2">
      <c r="B19" s="2" t="s">
        <v>24</v>
      </c>
      <c r="D19" s="14">
        <v>0</v>
      </c>
      <c r="E19" s="14">
        <v>0</v>
      </c>
      <c r="F19" s="14">
        <v>0</v>
      </c>
      <c r="G19" s="14">
        <v>0</v>
      </c>
      <c r="H19" s="14">
        <v>2943</v>
      </c>
      <c r="I19" s="14">
        <v>0</v>
      </c>
      <c r="J19" s="14">
        <v>0</v>
      </c>
      <c r="K19" s="14">
        <v>2980</v>
      </c>
      <c r="L19" s="14">
        <v>0</v>
      </c>
      <c r="M19" s="14">
        <v>-1449</v>
      </c>
      <c r="N19" s="14">
        <v>2077</v>
      </c>
      <c r="O19" s="14">
        <v>0</v>
      </c>
      <c r="P19" s="14">
        <v>6551</v>
      </c>
    </row>
    <row r="20" spans="1:16" hidden="1" x14ac:dyDescent="0.2">
      <c r="B20" s="2" t="s">
        <v>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/>
      <c r="O20" s="14"/>
      <c r="P20" s="14">
        <v>0</v>
      </c>
    </row>
    <row r="21" spans="1:16" hidden="1" x14ac:dyDescent="0.2">
      <c r="B21" s="2" t="s">
        <v>26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/>
      <c r="M21" s="14"/>
      <c r="N21" s="14"/>
      <c r="O21" s="14"/>
      <c r="P21" s="14">
        <v>0</v>
      </c>
    </row>
    <row r="22" spans="1:16" x14ac:dyDescent="0.2">
      <c r="B22" s="2" t="s">
        <v>27</v>
      </c>
      <c r="D22" s="14">
        <v>-10</v>
      </c>
      <c r="E22" s="14">
        <v>0</v>
      </c>
      <c r="F22" s="14">
        <v>0</v>
      </c>
      <c r="G22" s="14">
        <v>0</v>
      </c>
      <c r="H22" s="14">
        <v>166</v>
      </c>
      <c r="I22" s="14">
        <v>31</v>
      </c>
      <c r="J22" s="14">
        <v>0</v>
      </c>
      <c r="K22" s="14">
        <v>0</v>
      </c>
      <c r="L22" s="14">
        <v>0</v>
      </c>
      <c r="M22" s="14">
        <v>0</v>
      </c>
      <c r="N22" s="14">
        <v>161</v>
      </c>
      <c r="O22" s="14">
        <v>31</v>
      </c>
      <c r="P22" s="14">
        <v>379</v>
      </c>
    </row>
    <row r="23" spans="1:16" hidden="1" x14ac:dyDescent="0.2">
      <c r="B23" s="2" t="s">
        <v>28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/>
      <c r="J23" s="14"/>
      <c r="K23" s="14"/>
      <c r="L23" s="14"/>
      <c r="M23" s="14"/>
      <c r="N23" s="14"/>
      <c r="O23" s="14"/>
      <c r="P23" s="14">
        <v>0</v>
      </c>
    </row>
    <row r="24" spans="1:16" x14ac:dyDescent="0.2"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4.5" customHeight="1" x14ac:dyDescent="0.2"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15" x14ac:dyDescent="0.25">
      <c r="A26" s="1" t="s">
        <v>29</v>
      </c>
      <c r="B26" s="1"/>
      <c r="C26" s="1"/>
      <c r="D26" s="13">
        <v>30</v>
      </c>
      <c r="E26" s="13">
        <v>17</v>
      </c>
      <c r="F26" s="13">
        <v>3</v>
      </c>
      <c r="G26" s="13">
        <v>-157</v>
      </c>
      <c r="H26" s="13">
        <v>-1497</v>
      </c>
      <c r="I26" s="13">
        <v>2</v>
      </c>
      <c r="J26" s="13">
        <v>2135</v>
      </c>
      <c r="K26" s="13">
        <v>14</v>
      </c>
      <c r="L26" s="13">
        <v>230</v>
      </c>
      <c r="M26" s="13">
        <v>-94</v>
      </c>
      <c r="N26" s="13">
        <v>252</v>
      </c>
      <c r="O26" s="13">
        <v>-1255</v>
      </c>
      <c r="P26" s="13">
        <v>-320</v>
      </c>
    </row>
    <row r="27" spans="1:16" x14ac:dyDescent="0.2">
      <c r="B27" s="2" t="s">
        <v>30</v>
      </c>
      <c r="D27" s="14">
        <v>0</v>
      </c>
      <c r="E27" s="14">
        <v>0</v>
      </c>
      <c r="F27" s="14">
        <v>1</v>
      </c>
      <c r="G27" s="14">
        <v>-50</v>
      </c>
      <c r="H27" s="14">
        <v>0</v>
      </c>
      <c r="I27" s="14">
        <v>0</v>
      </c>
      <c r="J27" s="14">
        <v>0</v>
      </c>
      <c r="K27" s="14">
        <v>0</v>
      </c>
      <c r="L27" s="14">
        <v>1</v>
      </c>
      <c r="M27" s="14">
        <v>0</v>
      </c>
      <c r="N27" s="14">
        <v>0</v>
      </c>
      <c r="O27" s="14">
        <v>0</v>
      </c>
      <c r="P27" s="14">
        <v>-48</v>
      </c>
    </row>
    <row r="28" spans="1:16" hidden="1" x14ac:dyDescent="0.2">
      <c r="B28" s="2" t="s">
        <v>31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idden="1" x14ac:dyDescent="0.2">
      <c r="B29" s="2" t="s">
        <v>32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idden="1" x14ac:dyDescent="0.2">
      <c r="B30" s="2" t="s">
        <v>33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</row>
    <row r="31" spans="1:16" hidden="1" x14ac:dyDescent="0.2">
      <c r="B31" s="2" t="s">
        <v>34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</row>
    <row r="32" spans="1:16" hidden="1" x14ac:dyDescent="0.2">
      <c r="B32" s="2" t="s">
        <v>35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2:16" hidden="1" x14ac:dyDescent="0.2">
      <c r="B33" s="2" t="s">
        <v>36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2:16" hidden="1" x14ac:dyDescent="0.2">
      <c r="B34" s="2" t="s">
        <v>37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</row>
    <row r="35" spans="2:16" hidden="1" x14ac:dyDescent="0.2">
      <c r="B35" s="2" t="s">
        <v>38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2:16" hidden="1" x14ac:dyDescent="0.2">
      <c r="B36" s="2" t="s">
        <v>39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2:16" hidden="1" x14ac:dyDescent="0.2">
      <c r="B37" s="2" t="s">
        <v>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2:16" hidden="1" x14ac:dyDescent="0.2">
      <c r="B38" s="2" t="s">
        <v>41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2:16" x14ac:dyDescent="0.2">
      <c r="B39" s="2" t="s">
        <v>42</v>
      </c>
      <c r="D39" s="14">
        <v>0</v>
      </c>
      <c r="E39" s="14">
        <v>0</v>
      </c>
      <c r="F39" s="14">
        <v>0</v>
      </c>
      <c r="G39" s="14">
        <v>0</v>
      </c>
      <c r="H39" s="14">
        <v>-1498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-1498</v>
      </c>
    </row>
    <row r="40" spans="2:16" hidden="1" x14ac:dyDescent="0.2">
      <c r="B40" s="2" t="s">
        <v>43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2:16" hidden="1" x14ac:dyDescent="0.2">
      <c r="B41" s="2" t="s">
        <v>44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2:16" hidden="1" x14ac:dyDescent="0.2">
      <c r="B42" s="2" t="s">
        <v>45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2:16" x14ac:dyDescent="0.2">
      <c r="B43" s="2" t="s">
        <v>46</v>
      </c>
      <c r="D43" s="14">
        <v>-3</v>
      </c>
      <c r="E43" s="14">
        <v>17</v>
      </c>
      <c r="F43" s="14">
        <v>2</v>
      </c>
      <c r="G43" s="14">
        <v>-17</v>
      </c>
      <c r="H43" s="14">
        <v>1</v>
      </c>
      <c r="I43" s="14">
        <v>3</v>
      </c>
      <c r="J43" s="14">
        <v>-6</v>
      </c>
      <c r="K43" s="14">
        <v>0</v>
      </c>
      <c r="L43" s="14">
        <v>229</v>
      </c>
      <c r="M43" s="14">
        <v>0</v>
      </c>
      <c r="N43" s="14">
        <v>253</v>
      </c>
      <c r="O43" s="14">
        <v>904</v>
      </c>
      <c r="P43" s="14">
        <v>1383</v>
      </c>
    </row>
    <row r="44" spans="2:16" x14ac:dyDescent="0.2">
      <c r="B44" s="2" t="s">
        <v>63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2140</v>
      </c>
      <c r="K44" s="14">
        <v>0</v>
      </c>
      <c r="L44" s="14">
        <v>0</v>
      </c>
      <c r="M44" s="14">
        <v>0</v>
      </c>
      <c r="N44" s="14">
        <v>0</v>
      </c>
      <c r="O44" s="14">
        <v>-2140</v>
      </c>
      <c r="P44" s="14">
        <v>0</v>
      </c>
    </row>
    <row r="45" spans="2:16" x14ac:dyDescent="0.2">
      <c r="B45" s="2" t="s">
        <v>48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-1</v>
      </c>
      <c r="J45" s="14">
        <v>1</v>
      </c>
      <c r="K45" s="14">
        <v>14</v>
      </c>
      <c r="L45" s="14">
        <v>0</v>
      </c>
      <c r="M45" s="14">
        <v>-5</v>
      </c>
      <c r="N45" s="14">
        <v>0</v>
      </c>
      <c r="O45" s="14">
        <v>-9</v>
      </c>
      <c r="P45" s="14">
        <v>0</v>
      </c>
    </row>
    <row r="46" spans="2:16" hidden="1" x14ac:dyDescent="0.2">
      <c r="B46" s="2" t="s">
        <v>49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</row>
    <row r="47" spans="2:16" hidden="1" x14ac:dyDescent="0.2">
      <c r="B47" s="2" t="s">
        <v>50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</row>
    <row r="48" spans="2:16" hidden="1" x14ac:dyDescent="0.2">
      <c r="B48" s="2" t="s">
        <v>51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</row>
    <row r="49" spans="2:16" hidden="1" x14ac:dyDescent="0.2">
      <c r="B49" s="2" t="s">
        <v>52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</row>
    <row r="50" spans="2:16" hidden="1" x14ac:dyDescent="0.2">
      <c r="B50" s="2" t="s">
        <v>53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</row>
    <row r="51" spans="2:16" ht="12" customHeight="1" x14ac:dyDescent="0.2">
      <c r="B51" s="2" t="s">
        <v>54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-10</v>
      </c>
      <c r="P51" s="14">
        <v>-10</v>
      </c>
    </row>
    <row r="52" spans="2:16" ht="12" hidden="1" customHeight="1" x14ac:dyDescent="0.2">
      <c r="B52" s="2" t="s">
        <v>55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</row>
    <row r="53" spans="2:16" hidden="1" x14ac:dyDescent="0.2">
      <c r="B53" s="2" t="s">
        <v>56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</row>
    <row r="54" spans="2:16" hidden="1" x14ac:dyDescent="0.2">
      <c r="B54" s="2" t="s">
        <v>57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</row>
    <row r="55" spans="2:16" x14ac:dyDescent="0.2">
      <c r="B55" s="2" t="s">
        <v>58</v>
      </c>
      <c r="D55" s="14">
        <v>0</v>
      </c>
      <c r="E55" s="14">
        <v>0</v>
      </c>
      <c r="F55" s="14">
        <v>0</v>
      </c>
      <c r="G55" s="14">
        <v>-90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-89</v>
      </c>
      <c r="N55" s="14">
        <v>-1</v>
      </c>
      <c r="O55" s="14">
        <v>0</v>
      </c>
      <c r="P55" s="14">
        <v>-180</v>
      </c>
    </row>
    <row r="56" spans="2:16" hidden="1" x14ac:dyDescent="0.2">
      <c r="B56" s="2" t="s">
        <v>59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/>
      <c r="K56" s="14"/>
      <c r="L56" s="14"/>
      <c r="M56" s="14"/>
      <c r="N56" s="14"/>
      <c r="O56" s="14"/>
      <c r="P56" s="14">
        <v>0</v>
      </c>
    </row>
    <row r="57" spans="2:16" hidden="1" x14ac:dyDescent="0.2">
      <c r="B57" s="2" t="s">
        <v>60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/>
      <c r="K57" s="14"/>
      <c r="L57" s="14"/>
      <c r="M57" s="14"/>
      <c r="N57" s="14"/>
      <c r="O57" s="14"/>
      <c r="P57" s="14">
        <v>0</v>
      </c>
    </row>
    <row r="58" spans="2:16" hidden="1" x14ac:dyDescent="0.2">
      <c r="B58" s="2" t="s">
        <v>61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/>
      <c r="K58" s="14"/>
      <c r="L58" s="14"/>
      <c r="M58" s="14"/>
      <c r="N58" s="14"/>
      <c r="O58" s="14"/>
      <c r="P58" s="14">
        <v>0</v>
      </c>
    </row>
    <row r="59" spans="2:16" hidden="1" x14ac:dyDescent="0.2">
      <c r="B59" s="2" t="s">
        <v>62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/>
      <c r="K59" s="14"/>
      <c r="L59" s="14"/>
      <c r="M59" s="14"/>
      <c r="N59" s="14"/>
      <c r="O59" s="14"/>
      <c r="P59" s="14">
        <v>0</v>
      </c>
    </row>
    <row r="60" spans="2:16" hidden="1" x14ac:dyDescent="0.2">
      <c r="B60" s="2" t="s">
        <v>63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/>
      <c r="K60" s="14"/>
      <c r="L60" s="14"/>
      <c r="M60" s="14"/>
      <c r="N60" s="14"/>
      <c r="O60" s="14"/>
      <c r="P60" s="14">
        <v>0</v>
      </c>
    </row>
    <row r="61" spans="2:16" hidden="1" x14ac:dyDescent="0.2">
      <c r="B61" s="2" t="s">
        <v>64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/>
      <c r="K61" s="14"/>
      <c r="L61" s="14"/>
      <c r="M61" s="14"/>
      <c r="N61" s="14"/>
      <c r="O61" s="14"/>
      <c r="P61" s="14">
        <v>0</v>
      </c>
    </row>
    <row r="62" spans="2:16" hidden="1" x14ac:dyDescent="0.2">
      <c r="B62" s="2" t="s">
        <v>47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/>
      <c r="K62" s="14"/>
      <c r="L62" s="14"/>
      <c r="M62" s="14"/>
      <c r="N62" s="14"/>
      <c r="O62" s="14"/>
      <c r="P62" s="14">
        <v>0</v>
      </c>
    </row>
    <row r="63" spans="2:16" hidden="1" x14ac:dyDescent="0.2">
      <c r="B63" s="2" t="s">
        <v>65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/>
      <c r="K63" s="14"/>
      <c r="L63" s="14"/>
      <c r="M63" s="14"/>
      <c r="N63" s="14"/>
      <c r="O63" s="14"/>
      <c r="P63" s="14">
        <v>0</v>
      </c>
    </row>
    <row r="64" spans="2:16" hidden="1" x14ac:dyDescent="0.2">
      <c r="B64" s="2" t="s">
        <v>66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/>
      <c r="K64" s="14"/>
      <c r="L64" s="14"/>
      <c r="M64" s="14"/>
      <c r="N64" s="14"/>
      <c r="O64" s="14"/>
      <c r="P64" s="14">
        <v>0</v>
      </c>
    </row>
    <row r="65" spans="1:19" hidden="1" x14ac:dyDescent="0.2">
      <c r="B65" s="2" t="s">
        <v>67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/>
      <c r="K65" s="14"/>
      <c r="L65" s="14"/>
      <c r="M65" s="14"/>
      <c r="N65" s="14"/>
      <c r="O65" s="14"/>
      <c r="P65" s="14">
        <v>0</v>
      </c>
    </row>
    <row r="66" spans="1:19" x14ac:dyDescent="0.2">
      <c r="B66" s="2" t="s">
        <v>68</v>
      </c>
      <c r="D66" s="14">
        <v>33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33</v>
      </c>
    </row>
    <row r="67" spans="1:19" hidden="1" x14ac:dyDescent="0.2">
      <c r="B67" s="2" t="s">
        <v>69</v>
      </c>
      <c r="D67" s="14">
        <v>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9" hidden="1" x14ac:dyDescent="0.2">
      <c r="B68" s="2" t="s">
        <v>70</v>
      </c>
      <c r="D68" s="14">
        <v>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9" ht="6" customHeight="1" x14ac:dyDescent="0.2"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9" ht="15" x14ac:dyDescent="0.25">
      <c r="A70" s="1" t="s">
        <v>71</v>
      </c>
      <c r="B70" s="1"/>
      <c r="C70" s="1"/>
      <c r="D70" s="15">
        <f>D26+D12+D7</f>
        <v>20</v>
      </c>
      <c r="E70" s="15">
        <f t="shared" ref="E70:P70" si="0">E26+E12+E7</f>
        <v>-1078</v>
      </c>
      <c r="F70" s="15">
        <f t="shared" si="0"/>
        <v>817</v>
      </c>
      <c r="G70" s="15">
        <f t="shared" si="0"/>
        <v>25</v>
      </c>
      <c r="H70" s="15">
        <f t="shared" si="0"/>
        <v>1412</v>
      </c>
      <c r="I70" s="15">
        <f t="shared" si="0"/>
        <v>174</v>
      </c>
      <c r="J70" s="15">
        <f t="shared" si="0"/>
        <v>1322</v>
      </c>
      <c r="K70" s="15">
        <f t="shared" si="0"/>
        <v>3067</v>
      </c>
      <c r="L70" s="15">
        <f t="shared" si="0"/>
        <v>1078</v>
      </c>
      <c r="M70" s="15">
        <f t="shared" si="0"/>
        <v>-1316</v>
      </c>
      <c r="N70" s="15">
        <f t="shared" si="0"/>
        <v>990</v>
      </c>
      <c r="O70" s="15">
        <f t="shared" si="0"/>
        <v>-1636</v>
      </c>
      <c r="P70" s="15">
        <f t="shared" si="0"/>
        <v>4875</v>
      </c>
    </row>
    <row r="71" spans="1:19" ht="13.5" customHeight="1" x14ac:dyDescent="0.25">
      <c r="A71" s="5"/>
      <c r="B71" s="9"/>
      <c r="C71" s="9"/>
      <c r="D71" s="10"/>
    </row>
    <row r="72" spans="1:19" x14ac:dyDescent="0.2">
      <c r="A72" s="16" t="s">
        <v>72</v>
      </c>
    </row>
    <row r="73" spans="1:19" x14ac:dyDescent="0.2">
      <c r="D73" s="14"/>
    </row>
    <row r="74" spans="1:19" ht="15" x14ac:dyDescent="0.25">
      <c r="A74" s="16" t="s">
        <v>73</v>
      </c>
      <c r="B74" s="16"/>
      <c r="C74" s="16"/>
      <c r="D74" s="1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4"/>
      <c r="Q74" s="14"/>
      <c r="R74" s="14"/>
      <c r="S74" s="14"/>
    </row>
    <row r="75" spans="1:19" x14ac:dyDescent="0.2">
      <c r="A75" s="16" t="s">
        <v>74</v>
      </c>
      <c r="B75" s="16"/>
      <c r="C75" s="16"/>
      <c r="D75" s="16"/>
      <c r="P75" s="14"/>
      <c r="Q75" s="14"/>
      <c r="R75" s="14"/>
      <c r="S75" s="14"/>
    </row>
    <row r="76" spans="1:19" x14ac:dyDescent="0.2">
      <c r="B76" s="69" t="s">
        <v>79</v>
      </c>
      <c r="C76" s="69"/>
      <c r="D76" s="69"/>
      <c r="E76" s="69"/>
    </row>
  </sheetData>
  <mergeCells count="3">
    <mergeCell ref="A2:C2"/>
    <mergeCell ref="A3:C3"/>
    <mergeCell ref="B76:E76"/>
  </mergeCells>
  <printOptions horizontalCentered="1"/>
  <pageMargins left="0" right="0" top="1.0236220472440944" bottom="0.62992125984251968" header="0.23622047244094491" footer="0.15748031496062992"/>
  <pageSetup paperSize="9" scale="69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73"/>
  <sheetViews>
    <sheetView zoomScaleNormal="100" workbookViewId="0">
      <selection activeCell="P26" sqref="P2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15" width="8" style="22" customWidth="1"/>
    <col min="16" max="16" width="9.42578125" style="22" customWidth="1"/>
    <col min="17" max="16384" width="9.140625" style="22"/>
  </cols>
  <sheetData>
    <row r="1" spans="1:16" ht="15" x14ac:dyDescent="0.25">
      <c r="A1" s="19" t="s">
        <v>0</v>
      </c>
      <c r="B1" s="20"/>
      <c r="C1" s="21"/>
    </row>
    <row r="2" spans="1:16" ht="15" x14ac:dyDescent="0.25">
      <c r="A2" s="72" t="s">
        <v>80</v>
      </c>
      <c r="B2" s="72"/>
      <c r="C2" s="72"/>
      <c r="D2" s="21"/>
    </row>
    <row r="3" spans="1:16" ht="13.5" customHeight="1" x14ac:dyDescent="0.2">
      <c r="A3" s="73" t="s">
        <v>2</v>
      </c>
      <c r="B3" s="73"/>
      <c r="C3" s="73"/>
    </row>
    <row r="4" spans="1:16" x14ac:dyDescent="0.2">
      <c r="A4" s="23"/>
      <c r="B4" s="23"/>
      <c r="C4" s="23"/>
      <c r="F4" s="24"/>
      <c r="I4" s="24"/>
      <c r="J4" s="25"/>
    </row>
    <row r="5" spans="1:16" ht="27" customHeight="1" thickBot="1" x14ac:dyDescent="0.25">
      <c r="A5" s="26"/>
      <c r="B5" s="27"/>
      <c r="C5" s="28" t="s">
        <v>3</v>
      </c>
      <c r="D5" s="28" t="s">
        <v>4</v>
      </c>
      <c r="E5" s="28" t="s">
        <v>5</v>
      </c>
      <c r="F5" s="28" t="s">
        <v>6</v>
      </c>
      <c r="G5" s="28" t="s">
        <v>7</v>
      </c>
      <c r="H5" s="28" t="s">
        <v>8</v>
      </c>
      <c r="I5" s="28" t="s">
        <v>81</v>
      </c>
      <c r="J5" s="28" t="s">
        <v>10</v>
      </c>
      <c r="K5" s="28" t="s">
        <v>11</v>
      </c>
      <c r="L5" s="28" t="s">
        <v>12</v>
      </c>
      <c r="M5" s="28" t="s">
        <v>75</v>
      </c>
      <c r="N5" s="28" t="s">
        <v>77</v>
      </c>
      <c r="O5" s="28" t="s">
        <v>78</v>
      </c>
      <c r="P5" s="29" t="s">
        <v>13</v>
      </c>
    </row>
    <row r="6" spans="1:16" ht="3.75" customHeight="1" thickTop="1" x14ac:dyDescent="0.2"/>
    <row r="7" spans="1:16" ht="15" x14ac:dyDescent="0.25">
      <c r="A7" s="21" t="s">
        <v>14</v>
      </c>
      <c r="B7" s="21"/>
      <c r="C7" s="21"/>
      <c r="D7" s="30">
        <v>-174</v>
      </c>
      <c r="E7" s="30">
        <v>-826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-1000</v>
      </c>
    </row>
    <row r="8" spans="1:16" x14ac:dyDescent="0.2">
      <c r="B8" s="22" t="s">
        <v>15</v>
      </c>
      <c r="D8" s="24">
        <v>-174</v>
      </c>
      <c r="E8" s="24">
        <v>-826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-1000</v>
      </c>
    </row>
    <row r="9" spans="1:16" x14ac:dyDescent="0.2">
      <c r="B9" s="22" t="s">
        <v>16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</row>
    <row r="10" spans="1:16" ht="6.75" customHeight="1" x14ac:dyDescent="0.2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</row>
    <row r="11" spans="1:16" ht="15" x14ac:dyDescent="0.25">
      <c r="A11" s="21" t="s">
        <v>17</v>
      </c>
      <c r="B11" s="21"/>
      <c r="C11" s="21"/>
      <c r="D11" s="30">
        <v>-138</v>
      </c>
      <c r="E11" s="30">
        <v>0</v>
      </c>
      <c r="F11" s="30">
        <v>-641</v>
      </c>
      <c r="G11" s="30">
        <v>204</v>
      </c>
      <c r="H11" s="30">
        <v>160</v>
      </c>
      <c r="I11" s="30">
        <v>166</v>
      </c>
      <c r="J11" s="30">
        <v>70</v>
      </c>
      <c r="K11" s="30">
        <v>0</v>
      </c>
      <c r="L11" s="30">
        <v>856</v>
      </c>
      <c r="M11" s="30">
        <v>2404</v>
      </c>
      <c r="N11" s="30">
        <v>3163</v>
      </c>
      <c r="O11" s="30">
        <v>609</v>
      </c>
      <c r="P11" s="30">
        <v>6853</v>
      </c>
    </row>
    <row r="12" spans="1:16" x14ac:dyDescent="0.2">
      <c r="B12" s="22" t="s">
        <v>19</v>
      </c>
      <c r="D12" s="24">
        <v>-138</v>
      </c>
      <c r="E12" s="24">
        <v>0</v>
      </c>
      <c r="F12" s="24">
        <v>529</v>
      </c>
      <c r="G12" s="24">
        <v>206</v>
      </c>
      <c r="H12" s="24">
        <v>0</v>
      </c>
      <c r="I12" s="24">
        <v>142</v>
      </c>
      <c r="J12" s="24">
        <v>0</v>
      </c>
      <c r="K12" s="24">
        <v>0</v>
      </c>
      <c r="L12" s="24">
        <v>783</v>
      </c>
      <c r="M12" s="24">
        <v>3</v>
      </c>
      <c r="N12" s="24">
        <v>0</v>
      </c>
      <c r="O12" s="24">
        <v>714</v>
      </c>
      <c r="P12" s="24">
        <v>2239</v>
      </c>
    </row>
    <row r="13" spans="1:16" x14ac:dyDescent="0.2">
      <c r="B13" s="22" t="s">
        <v>20</v>
      </c>
      <c r="D13" s="24">
        <v>0</v>
      </c>
      <c r="E13" s="24">
        <v>0</v>
      </c>
      <c r="F13" s="24">
        <v>1</v>
      </c>
      <c r="G13" s="24">
        <v>0</v>
      </c>
      <c r="H13" s="24">
        <v>-1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-127</v>
      </c>
      <c r="P13" s="24">
        <v>-127</v>
      </c>
    </row>
    <row r="14" spans="1:16" x14ac:dyDescent="0.2">
      <c r="B14" s="22" t="s">
        <v>21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1</v>
      </c>
      <c r="J14" s="24">
        <v>70</v>
      </c>
      <c r="K14" s="24">
        <v>0</v>
      </c>
      <c r="L14" s="24">
        <v>73</v>
      </c>
      <c r="M14" s="24">
        <v>0</v>
      </c>
      <c r="N14" s="24">
        <v>0</v>
      </c>
      <c r="O14" s="24">
        <v>0</v>
      </c>
      <c r="P14" s="24">
        <v>144</v>
      </c>
    </row>
    <row r="15" spans="1:16" x14ac:dyDescent="0.2">
      <c r="B15" s="22" t="s">
        <v>22</v>
      </c>
      <c r="D15" s="24">
        <v>0</v>
      </c>
      <c r="E15" s="24">
        <v>0</v>
      </c>
      <c r="F15" s="24">
        <v>-1173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-1173</v>
      </c>
    </row>
    <row r="16" spans="1:16" x14ac:dyDescent="0.2">
      <c r="B16" s="22" t="s">
        <v>23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</row>
    <row r="17" spans="1:16" x14ac:dyDescent="0.2">
      <c r="B17" s="22" t="s">
        <v>24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2400</v>
      </c>
      <c r="N17" s="24">
        <v>3000</v>
      </c>
      <c r="O17" s="24">
        <v>0</v>
      </c>
      <c r="P17" s="24">
        <v>5400</v>
      </c>
    </row>
    <row r="18" spans="1:16" x14ac:dyDescent="0.2">
      <c r="B18" s="22" t="s">
        <v>25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</row>
    <row r="19" spans="1:16" x14ac:dyDescent="0.2">
      <c r="B19" s="22" t="s">
        <v>53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1</v>
      </c>
      <c r="N19" s="24">
        <v>0</v>
      </c>
      <c r="O19" s="24">
        <v>0</v>
      </c>
      <c r="P19" s="24">
        <v>1</v>
      </c>
    </row>
    <row r="20" spans="1:16" x14ac:dyDescent="0.2">
      <c r="B20" s="22" t="s">
        <v>26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</row>
    <row r="21" spans="1:16" x14ac:dyDescent="0.2">
      <c r="B21" s="22" t="s">
        <v>27</v>
      </c>
      <c r="D21" s="24">
        <v>0</v>
      </c>
      <c r="E21" s="24">
        <v>0</v>
      </c>
      <c r="F21" s="24">
        <v>0</v>
      </c>
      <c r="G21" s="24">
        <v>0</v>
      </c>
      <c r="H21" s="24">
        <v>161</v>
      </c>
      <c r="I21" s="24">
        <v>23</v>
      </c>
      <c r="J21" s="24">
        <v>0</v>
      </c>
      <c r="K21" s="24">
        <v>0</v>
      </c>
      <c r="L21" s="24">
        <v>0</v>
      </c>
      <c r="M21" s="24">
        <v>0</v>
      </c>
      <c r="N21" s="24">
        <v>163</v>
      </c>
      <c r="O21" s="24">
        <v>22</v>
      </c>
      <c r="P21" s="24">
        <v>369</v>
      </c>
    </row>
    <row r="22" spans="1:16" x14ac:dyDescent="0.2">
      <c r="B22" s="22" t="s">
        <v>28</v>
      </c>
      <c r="D22" s="24">
        <v>0</v>
      </c>
      <c r="E22" s="24">
        <v>0</v>
      </c>
      <c r="F22" s="24">
        <v>2</v>
      </c>
      <c r="G22" s="24">
        <v>-2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</row>
    <row r="23" spans="1:16" x14ac:dyDescent="0.2"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ht="4.5" customHeight="1" x14ac:dyDescent="0.2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6" ht="15" x14ac:dyDescent="0.25">
      <c r="A25" s="21" t="s">
        <v>29</v>
      </c>
      <c r="B25" s="21"/>
      <c r="C25" s="21"/>
      <c r="D25" s="30">
        <v>34</v>
      </c>
      <c r="E25" s="30">
        <v>3</v>
      </c>
      <c r="F25" s="30">
        <v>7</v>
      </c>
      <c r="G25" s="30">
        <v>-89</v>
      </c>
      <c r="H25" s="30">
        <v>0</v>
      </c>
      <c r="I25" s="30">
        <v>-34</v>
      </c>
      <c r="J25" s="30">
        <v>-67</v>
      </c>
      <c r="K25" s="30">
        <v>2</v>
      </c>
      <c r="L25" s="30">
        <v>-4992</v>
      </c>
      <c r="M25" s="30">
        <v>-209</v>
      </c>
      <c r="N25" s="30">
        <v>-12</v>
      </c>
      <c r="O25" s="30">
        <v>-4733</v>
      </c>
      <c r="P25" s="30">
        <v>-10090</v>
      </c>
    </row>
    <row r="26" spans="1:16" x14ac:dyDescent="0.2">
      <c r="B26" s="22" t="s">
        <v>30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0</v>
      </c>
      <c r="J26" s="24">
        <v>-100</v>
      </c>
      <c r="K26" s="24">
        <v>0</v>
      </c>
      <c r="L26" s="24">
        <v>1</v>
      </c>
      <c r="M26" s="24">
        <v>0</v>
      </c>
      <c r="N26" s="24">
        <v>0</v>
      </c>
      <c r="O26" s="24">
        <v>0</v>
      </c>
      <c r="P26" s="24">
        <v>-98</v>
      </c>
    </row>
    <row r="27" spans="1:16" hidden="1" x14ac:dyDescent="0.2">
      <c r="B27" s="22" t="s">
        <v>31</v>
      </c>
      <c r="D27" s="24">
        <v>0</v>
      </c>
      <c r="E27" s="24">
        <v>0</v>
      </c>
      <c r="F27" s="24">
        <v>0</v>
      </c>
      <c r="G27" s="24">
        <v>0</v>
      </c>
      <c r="H27" s="24"/>
      <c r="I27" s="24"/>
      <c r="J27" s="24"/>
      <c r="K27" s="24"/>
      <c r="L27" s="24"/>
      <c r="M27" s="24"/>
      <c r="N27" s="24"/>
      <c r="O27" s="24"/>
      <c r="P27" s="24">
        <v>0</v>
      </c>
    </row>
    <row r="28" spans="1:16" hidden="1" x14ac:dyDescent="0.2">
      <c r="B28" s="22" t="s">
        <v>32</v>
      </c>
      <c r="D28" s="24">
        <v>0</v>
      </c>
      <c r="E28" s="24">
        <v>0</v>
      </c>
      <c r="F28" s="24">
        <v>0</v>
      </c>
      <c r="G28" s="24">
        <v>0</v>
      </c>
      <c r="H28" s="24"/>
      <c r="I28" s="24"/>
      <c r="J28" s="24"/>
      <c r="K28" s="24"/>
      <c r="L28" s="24"/>
      <c r="M28" s="24"/>
      <c r="N28" s="24"/>
      <c r="O28" s="24"/>
      <c r="P28" s="24">
        <v>0</v>
      </c>
    </row>
    <row r="29" spans="1:16" hidden="1" x14ac:dyDescent="0.2">
      <c r="B29" s="22" t="s">
        <v>33</v>
      </c>
      <c r="D29" s="24">
        <v>0</v>
      </c>
      <c r="E29" s="24">
        <v>0</v>
      </c>
      <c r="F29" s="24">
        <v>0</v>
      </c>
      <c r="G29" s="24">
        <v>0</v>
      </c>
      <c r="H29" s="24"/>
      <c r="I29" s="24"/>
      <c r="J29" s="24"/>
      <c r="K29" s="24"/>
      <c r="L29" s="24"/>
      <c r="M29" s="24"/>
      <c r="N29" s="24"/>
      <c r="O29" s="24"/>
      <c r="P29" s="24">
        <v>0</v>
      </c>
    </row>
    <row r="30" spans="1:16" hidden="1" x14ac:dyDescent="0.2">
      <c r="B30" s="22" t="s">
        <v>34</v>
      </c>
      <c r="D30" s="24">
        <v>0</v>
      </c>
      <c r="E30" s="24">
        <v>0</v>
      </c>
      <c r="F30" s="24">
        <v>0</v>
      </c>
      <c r="G30" s="24">
        <v>0</v>
      </c>
      <c r="H30" s="24"/>
      <c r="I30" s="24"/>
      <c r="J30" s="24"/>
      <c r="K30" s="24"/>
      <c r="L30" s="24"/>
      <c r="M30" s="24"/>
      <c r="N30" s="24"/>
      <c r="O30" s="24"/>
      <c r="P30" s="24">
        <v>0</v>
      </c>
    </row>
    <row r="31" spans="1:16" hidden="1" x14ac:dyDescent="0.2">
      <c r="B31" s="22" t="s">
        <v>35</v>
      </c>
      <c r="D31" s="24">
        <v>0</v>
      </c>
      <c r="E31" s="24">
        <v>0</v>
      </c>
      <c r="F31" s="24">
        <v>0</v>
      </c>
      <c r="G31" s="24">
        <v>0</v>
      </c>
      <c r="H31" s="24"/>
      <c r="I31" s="24"/>
      <c r="J31" s="24"/>
      <c r="K31" s="24"/>
      <c r="L31" s="24"/>
      <c r="M31" s="24"/>
      <c r="N31" s="24"/>
      <c r="O31" s="24"/>
      <c r="P31" s="24">
        <v>0</v>
      </c>
    </row>
    <row r="32" spans="1:16" hidden="1" x14ac:dyDescent="0.2">
      <c r="B32" s="22" t="s">
        <v>36</v>
      </c>
      <c r="D32" s="24">
        <v>0</v>
      </c>
      <c r="E32" s="24">
        <v>0</v>
      </c>
      <c r="F32" s="24">
        <v>0</v>
      </c>
      <c r="G32" s="24">
        <v>0</v>
      </c>
      <c r="H32" s="24"/>
      <c r="I32" s="24"/>
      <c r="J32" s="24"/>
      <c r="K32" s="24"/>
      <c r="L32" s="24"/>
      <c r="M32" s="24"/>
      <c r="N32" s="24"/>
      <c r="O32" s="24"/>
      <c r="P32" s="24">
        <v>0</v>
      </c>
    </row>
    <row r="33" spans="2:16" x14ac:dyDescent="0.2">
      <c r="B33" s="22" t="s">
        <v>37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-3</v>
      </c>
      <c r="M33" s="24">
        <v>-120</v>
      </c>
      <c r="N33" s="24">
        <v>0</v>
      </c>
      <c r="O33" s="24">
        <v>-1</v>
      </c>
      <c r="P33" s="24">
        <v>-124</v>
      </c>
    </row>
    <row r="34" spans="2:16" hidden="1" x14ac:dyDescent="0.2">
      <c r="B34" s="22" t="s">
        <v>38</v>
      </c>
      <c r="D34" s="24">
        <v>0</v>
      </c>
      <c r="E34" s="24">
        <v>0</v>
      </c>
      <c r="F34" s="24">
        <v>0</v>
      </c>
      <c r="G34" s="24">
        <v>0</v>
      </c>
      <c r="H34" s="24"/>
      <c r="I34" s="24"/>
      <c r="J34" s="24"/>
      <c r="K34" s="24"/>
      <c r="L34" s="24"/>
      <c r="M34" s="24"/>
      <c r="N34" s="24"/>
      <c r="O34" s="24"/>
      <c r="P34" s="24">
        <v>0</v>
      </c>
    </row>
    <row r="35" spans="2:16" x14ac:dyDescent="0.2">
      <c r="B35" s="22" t="s">
        <v>39</v>
      </c>
      <c r="D35" s="24">
        <v>0</v>
      </c>
      <c r="E35" s="24">
        <v>3</v>
      </c>
      <c r="F35" s="24">
        <v>-3</v>
      </c>
      <c r="G35" s="24">
        <v>0</v>
      </c>
      <c r="H35" s="24">
        <v>0</v>
      </c>
      <c r="I35" s="24">
        <v>0</v>
      </c>
      <c r="J35" s="24">
        <v>0</v>
      </c>
      <c r="K35" s="24">
        <v>1</v>
      </c>
      <c r="L35" s="24">
        <v>-1</v>
      </c>
      <c r="M35" s="24">
        <v>0</v>
      </c>
      <c r="N35" s="24">
        <v>0</v>
      </c>
      <c r="O35" s="24">
        <v>0</v>
      </c>
      <c r="P35" s="24">
        <v>0</v>
      </c>
    </row>
    <row r="36" spans="2:16" hidden="1" x14ac:dyDescent="0.2">
      <c r="B36" s="22" t="s">
        <v>40</v>
      </c>
      <c r="D36" s="24">
        <v>0</v>
      </c>
      <c r="E36" s="24">
        <v>0</v>
      </c>
      <c r="F36" s="24">
        <v>0</v>
      </c>
      <c r="G36" s="24">
        <v>0</v>
      </c>
      <c r="H36" s="24"/>
      <c r="I36" s="24"/>
      <c r="J36" s="24"/>
      <c r="K36" s="24"/>
      <c r="L36" s="24"/>
      <c r="M36" s="24"/>
      <c r="N36" s="24"/>
      <c r="O36" s="24"/>
      <c r="P36" s="24">
        <v>0</v>
      </c>
    </row>
    <row r="37" spans="2:16" hidden="1" x14ac:dyDescent="0.2">
      <c r="B37" s="22" t="s">
        <v>41</v>
      </c>
      <c r="D37" s="24">
        <v>0</v>
      </c>
      <c r="E37" s="24">
        <v>0</v>
      </c>
      <c r="F37" s="24">
        <v>0</v>
      </c>
      <c r="G37" s="24">
        <v>0</v>
      </c>
      <c r="H37" s="24"/>
      <c r="I37" s="24"/>
      <c r="J37" s="24"/>
      <c r="K37" s="24"/>
      <c r="L37" s="24"/>
      <c r="M37" s="24"/>
      <c r="N37" s="24"/>
      <c r="O37" s="24"/>
      <c r="P37" s="24">
        <v>0</v>
      </c>
    </row>
    <row r="38" spans="2:16" hidden="1" x14ac:dyDescent="0.2">
      <c r="B38" s="22" t="s">
        <v>42</v>
      </c>
      <c r="D38" s="24">
        <v>0</v>
      </c>
      <c r="E38" s="24">
        <v>0</v>
      </c>
      <c r="F38" s="24">
        <v>0</v>
      </c>
      <c r="G38" s="24">
        <v>0</v>
      </c>
      <c r="H38" s="24"/>
      <c r="I38" s="24"/>
      <c r="J38" s="24"/>
      <c r="K38" s="24"/>
      <c r="L38" s="24"/>
      <c r="M38" s="24"/>
      <c r="N38" s="24"/>
      <c r="O38" s="24"/>
      <c r="P38" s="24">
        <v>0</v>
      </c>
    </row>
    <row r="39" spans="2:16" hidden="1" x14ac:dyDescent="0.2">
      <c r="B39" s="22" t="s">
        <v>43</v>
      </c>
      <c r="D39" s="24">
        <v>0</v>
      </c>
      <c r="E39" s="24">
        <v>0</v>
      </c>
      <c r="F39" s="24">
        <v>0</v>
      </c>
      <c r="G39" s="24">
        <v>0</v>
      </c>
      <c r="H39" s="24"/>
      <c r="I39" s="24"/>
      <c r="J39" s="24"/>
      <c r="K39" s="24"/>
      <c r="L39" s="24"/>
      <c r="M39" s="24"/>
      <c r="N39" s="24"/>
      <c r="O39" s="24"/>
      <c r="P39" s="24">
        <v>0</v>
      </c>
    </row>
    <row r="40" spans="2:16" hidden="1" x14ac:dyDescent="0.2">
      <c r="B40" s="22" t="s">
        <v>44</v>
      </c>
      <c r="D40" s="24">
        <v>0</v>
      </c>
      <c r="E40" s="24">
        <v>0</v>
      </c>
      <c r="F40" s="24">
        <v>0</v>
      </c>
      <c r="G40" s="24">
        <v>0</v>
      </c>
      <c r="H40" s="24"/>
      <c r="I40" s="24"/>
      <c r="J40" s="24"/>
      <c r="K40" s="24"/>
      <c r="L40" s="24"/>
      <c r="M40" s="24"/>
      <c r="N40" s="24"/>
      <c r="O40" s="24"/>
      <c r="P40" s="24">
        <v>0</v>
      </c>
    </row>
    <row r="41" spans="2:16" hidden="1" x14ac:dyDescent="0.2">
      <c r="B41" s="22" t="s">
        <v>45</v>
      </c>
      <c r="D41" s="24">
        <v>0</v>
      </c>
      <c r="E41" s="24">
        <v>0</v>
      </c>
      <c r="F41" s="24">
        <v>0</v>
      </c>
      <c r="G41" s="24">
        <v>0</v>
      </c>
      <c r="H41" s="24"/>
      <c r="I41" s="24"/>
      <c r="J41" s="24"/>
      <c r="K41" s="24"/>
      <c r="L41" s="24"/>
      <c r="M41" s="24"/>
      <c r="N41" s="24"/>
      <c r="O41" s="24"/>
      <c r="P41" s="24">
        <v>0</v>
      </c>
    </row>
    <row r="42" spans="2:16" x14ac:dyDescent="0.2">
      <c r="B42" s="22" t="s">
        <v>46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2</v>
      </c>
      <c r="J42" s="24">
        <v>0</v>
      </c>
      <c r="K42" s="24">
        <v>0</v>
      </c>
      <c r="L42" s="24">
        <v>11</v>
      </c>
      <c r="M42" s="24">
        <v>1</v>
      </c>
      <c r="N42" s="24">
        <v>0</v>
      </c>
      <c r="O42" s="24">
        <v>241</v>
      </c>
      <c r="P42" s="24">
        <v>255</v>
      </c>
    </row>
    <row r="43" spans="2:16" x14ac:dyDescent="0.2">
      <c r="B43" s="22" t="s">
        <v>48</v>
      </c>
      <c r="D43" s="24">
        <v>0</v>
      </c>
      <c r="E43" s="24">
        <v>0</v>
      </c>
      <c r="F43" s="24">
        <v>9</v>
      </c>
      <c r="G43" s="24">
        <v>0</v>
      </c>
      <c r="H43" s="24">
        <v>0</v>
      </c>
      <c r="I43" s="24">
        <v>0</v>
      </c>
      <c r="J43" s="24">
        <v>0</v>
      </c>
      <c r="K43" s="24">
        <v>1</v>
      </c>
      <c r="L43" s="24">
        <v>0</v>
      </c>
      <c r="M43" s="24">
        <v>0</v>
      </c>
      <c r="N43" s="24">
        <v>0</v>
      </c>
      <c r="O43" s="24">
        <v>-9</v>
      </c>
      <c r="P43" s="24">
        <v>1</v>
      </c>
    </row>
    <row r="44" spans="2:16" hidden="1" x14ac:dyDescent="0.2">
      <c r="B44" s="22" t="s">
        <v>49</v>
      </c>
      <c r="D44" s="24">
        <v>0</v>
      </c>
      <c r="E44" s="24">
        <v>0</v>
      </c>
      <c r="F44" s="24">
        <v>0</v>
      </c>
      <c r="G44" s="24">
        <v>0</v>
      </c>
      <c r="H44" s="24"/>
      <c r="I44" s="24"/>
      <c r="J44" s="24"/>
      <c r="K44" s="24"/>
      <c r="L44" s="24"/>
      <c r="M44" s="24"/>
      <c r="N44" s="24"/>
      <c r="O44" s="24"/>
      <c r="P44" s="24">
        <v>0</v>
      </c>
    </row>
    <row r="45" spans="2:16" hidden="1" x14ac:dyDescent="0.2">
      <c r="B45" s="22" t="s">
        <v>50</v>
      </c>
      <c r="D45" s="24">
        <v>0</v>
      </c>
      <c r="E45" s="24">
        <v>0</v>
      </c>
      <c r="F45" s="24">
        <v>0</v>
      </c>
      <c r="G45" s="24">
        <v>0</v>
      </c>
      <c r="H45" s="24"/>
      <c r="I45" s="24"/>
      <c r="J45" s="24"/>
      <c r="K45" s="24"/>
      <c r="L45" s="24"/>
      <c r="M45" s="24"/>
      <c r="N45" s="24"/>
      <c r="O45" s="24"/>
      <c r="P45" s="24">
        <v>0</v>
      </c>
    </row>
    <row r="46" spans="2:16" hidden="1" x14ac:dyDescent="0.2">
      <c r="B46" s="22" t="s">
        <v>51</v>
      </c>
      <c r="D46" s="24">
        <v>0</v>
      </c>
      <c r="E46" s="24">
        <v>0</v>
      </c>
      <c r="F46" s="24">
        <v>0</v>
      </c>
      <c r="G46" s="24">
        <v>0</v>
      </c>
      <c r="H46" s="24"/>
      <c r="I46" s="24"/>
      <c r="J46" s="24"/>
      <c r="K46" s="24"/>
      <c r="L46" s="24"/>
      <c r="M46" s="24"/>
      <c r="N46" s="24"/>
      <c r="O46" s="24"/>
      <c r="P46" s="24">
        <v>0</v>
      </c>
    </row>
    <row r="47" spans="2:16" hidden="1" x14ac:dyDescent="0.2">
      <c r="B47" s="22" t="s">
        <v>52</v>
      </c>
      <c r="D47" s="24">
        <v>0</v>
      </c>
      <c r="E47" s="24">
        <v>0</v>
      </c>
      <c r="F47" s="24">
        <v>0</v>
      </c>
      <c r="G47" s="24">
        <v>0</v>
      </c>
      <c r="H47" s="24"/>
      <c r="I47" s="24"/>
      <c r="J47" s="24"/>
      <c r="K47" s="24"/>
      <c r="L47" s="24"/>
      <c r="M47" s="24"/>
      <c r="N47" s="24"/>
      <c r="O47" s="24"/>
      <c r="P47" s="24">
        <v>0</v>
      </c>
    </row>
    <row r="48" spans="2:16" ht="12" customHeight="1" x14ac:dyDescent="0.2">
      <c r="B48" s="22" t="s">
        <v>54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-10</v>
      </c>
      <c r="O48" s="24">
        <v>0</v>
      </c>
      <c r="P48" s="24">
        <v>-10</v>
      </c>
    </row>
    <row r="49" spans="2:16" ht="12" hidden="1" customHeight="1" x14ac:dyDescent="0.2">
      <c r="B49" s="22" t="s">
        <v>55</v>
      </c>
      <c r="D49" s="24">
        <v>0</v>
      </c>
      <c r="E49" s="24">
        <v>0</v>
      </c>
      <c r="F49" s="24">
        <v>0</v>
      </c>
      <c r="G49" s="24">
        <v>0</v>
      </c>
      <c r="H49" s="24"/>
      <c r="I49" s="24"/>
      <c r="J49" s="24"/>
      <c r="K49" s="24"/>
      <c r="L49" s="24"/>
      <c r="M49" s="24"/>
      <c r="N49" s="24"/>
      <c r="O49" s="24"/>
      <c r="P49" s="24">
        <v>0</v>
      </c>
    </row>
    <row r="50" spans="2:16" hidden="1" x14ac:dyDescent="0.2">
      <c r="B50" s="22" t="s">
        <v>56</v>
      </c>
      <c r="D50" s="24">
        <v>0</v>
      </c>
      <c r="E50" s="24">
        <v>0</v>
      </c>
      <c r="F50" s="24">
        <v>0</v>
      </c>
      <c r="G50" s="24">
        <v>0</v>
      </c>
      <c r="H50" s="24"/>
      <c r="I50" s="24"/>
      <c r="J50" s="24"/>
      <c r="K50" s="24"/>
      <c r="L50" s="24"/>
      <c r="M50" s="24"/>
      <c r="N50" s="24"/>
      <c r="O50" s="24"/>
      <c r="P50" s="24">
        <v>0</v>
      </c>
    </row>
    <row r="51" spans="2:16" hidden="1" x14ac:dyDescent="0.2">
      <c r="B51" s="22" t="s">
        <v>57</v>
      </c>
      <c r="D51" s="24">
        <v>0</v>
      </c>
      <c r="E51" s="24">
        <v>0</v>
      </c>
      <c r="F51" s="24">
        <v>0</v>
      </c>
      <c r="G51" s="24">
        <v>0</v>
      </c>
      <c r="H51" s="24"/>
      <c r="I51" s="24"/>
      <c r="J51" s="24"/>
      <c r="K51" s="24"/>
      <c r="L51" s="24"/>
      <c r="M51" s="24"/>
      <c r="N51" s="24"/>
      <c r="O51" s="24"/>
      <c r="P51" s="24">
        <v>0</v>
      </c>
    </row>
    <row r="52" spans="2:16" x14ac:dyDescent="0.2">
      <c r="B52" s="22" t="s">
        <v>58</v>
      </c>
      <c r="D52" s="24">
        <v>0</v>
      </c>
      <c r="E52" s="24">
        <v>0</v>
      </c>
      <c r="F52" s="24">
        <v>0</v>
      </c>
      <c r="G52" s="24">
        <v>-89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-90</v>
      </c>
      <c r="N52" s="24">
        <v>-2</v>
      </c>
      <c r="O52" s="24">
        <v>0</v>
      </c>
      <c r="P52" s="24">
        <v>-181</v>
      </c>
    </row>
    <row r="53" spans="2:16" hidden="1" x14ac:dyDescent="0.2">
      <c r="B53" s="22" t="s">
        <v>59</v>
      </c>
      <c r="D53" s="24">
        <v>0</v>
      </c>
      <c r="E53" s="24">
        <v>0</v>
      </c>
      <c r="F53" s="24">
        <v>0</v>
      </c>
      <c r="G53" s="24">
        <v>0</v>
      </c>
      <c r="H53" s="24"/>
      <c r="I53" s="24"/>
      <c r="J53" s="24"/>
      <c r="K53" s="24"/>
      <c r="L53" s="24"/>
      <c r="M53" s="24"/>
      <c r="N53" s="24"/>
      <c r="O53" s="24"/>
      <c r="P53" s="24">
        <v>0</v>
      </c>
    </row>
    <row r="54" spans="2:16" hidden="1" x14ac:dyDescent="0.2">
      <c r="B54" s="22" t="s">
        <v>60</v>
      </c>
      <c r="D54" s="24">
        <v>0</v>
      </c>
      <c r="E54" s="24">
        <v>0</v>
      </c>
      <c r="F54" s="24">
        <v>0</v>
      </c>
      <c r="G54" s="24">
        <v>0</v>
      </c>
      <c r="H54" s="24"/>
      <c r="I54" s="24"/>
      <c r="J54" s="24"/>
      <c r="K54" s="24"/>
      <c r="L54" s="24"/>
      <c r="M54" s="24"/>
      <c r="N54" s="24"/>
      <c r="O54" s="24"/>
      <c r="P54" s="24">
        <v>0</v>
      </c>
    </row>
    <row r="55" spans="2:16" hidden="1" x14ac:dyDescent="0.2">
      <c r="B55" s="22" t="s">
        <v>61</v>
      </c>
      <c r="D55" s="24">
        <v>0</v>
      </c>
      <c r="E55" s="24">
        <v>0</v>
      </c>
      <c r="F55" s="24">
        <v>0</v>
      </c>
      <c r="G55" s="24">
        <v>0</v>
      </c>
      <c r="H55" s="24"/>
      <c r="I55" s="24"/>
      <c r="J55" s="24"/>
      <c r="K55" s="24"/>
      <c r="L55" s="24"/>
      <c r="M55" s="24"/>
      <c r="N55" s="24"/>
      <c r="O55" s="24"/>
      <c r="P55" s="24">
        <v>0</v>
      </c>
    </row>
    <row r="56" spans="2:16" hidden="1" x14ac:dyDescent="0.2">
      <c r="B56" s="22" t="s">
        <v>62</v>
      </c>
      <c r="D56" s="24">
        <v>0</v>
      </c>
      <c r="E56" s="24">
        <v>0</v>
      </c>
      <c r="F56" s="24">
        <v>0</v>
      </c>
      <c r="G56" s="24">
        <v>0</v>
      </c>
      <c r="H56" s="24"/>
      <c r="I56" s="24"/>
      <c r="J56" s="24"/>
      <c r="K56" s="24"/>
      <c r="L56" s="24"/>
      <c r="M56" s="24"/>
      <c r="N56" s="24"/>
      <c r="O56" s="24"/>
      <c r="P56" s="24">
        <v>0</v>
      </c>
    </row>
    <row r="57" spans="2:16" hidden="1" x14ac:dyDescent="0.2">
      <c r="B57" s="22" t="s">
        <v>63</v>
      </c>
      <c r="D57" s="24">
        <v>0</v>
      </c>
      <c r="E57" s="24">
        <v>0</v>
      </c>
      <c r="F57" s="24">
        <v>0</v>
      </c>
      <c r="G57" s="24">
        <v>0</v>
      </c>
      <c r="H57" s="24"/>
      <c r="I57" s="24"/>
      <c r="J57" s="24"/>
      <c r="K57" s="24"/>
      <c r="L57" s="24"/>
      <c r="M57" s="24"/>
      <c r="N57" s="24"/>
      <c r="O57" s="24"/>
      <c r="P57" s="24">
        <v>0</v>
      </c>
    </row>
    <row r="58" spans="2:16" hidden="1" x14ac:dyDescent="0.2">
      <c r="B58" s="22" t="s">
        <v>64</v>
      </c>
      <c r="D58" s="24">
        <v>0</v>
      </c>
      <c r="E58" s="24">
        <v>0</v>
      </c>
      <c r="F58" s="24">
        <v>0</v>
      </c>
      <c r="G58" s="24">
        <v>0</v>
      </c>
      <c r="H58" s="24"/>
      <c r="I58" s="24"/>
      <c r="J58" s="24"/>
      <c r="K58" s="24"/>
      <c r="L58" s="24"/>
      <c r="M58" s="24"/>
      <c r="N58" s="24"/>
      <c r="O58" s="24"/>
      <c r="P58" s="24">
        <v>0</v>
      </c>
    </row>
    <row r="59" spans="2:16" hidden="1" x14ac:dyDescent="0.2">
      <c r="B59" s="22" t="s">
        <v>47</v>
      </c>
      <c r="D59" s="24">
        <v>0</v>
      </c>
      <c r="E59" s="24">
        <v>0</v>
      </c>
      <c r="F59" s="24">
        <v>0</v>
      </c>
      <c r="G59" s="24">
        <v>0</v>
      </c>
      <c r="H59" s="24"/>
      <c r="I59" s="24"/>
      <c r="J59" s="24"/>
      <c r="K59" s="24"/>
      <c r="L59" s="24"/>
      <c r="M59" s="24"/>
      <c r="N59" s="24"/>
      <c r="O59" s="24"/>
      <c r="P59" s="24">
        <v>0</v>
      </c>
    </row>
    <row r="60" spans="2:16" hidden="1" x14ac:dyDescent="0.2">
      <c r="B60" s="22" t="s">
        <v>65</v>
      </c>
      <c r="D60" s="24">
        <v>0</v>
      </c>
      <c r="E60" s="24">
        <v>0</v>
      </c>
      <c r="F60" s="24">
        <v>0</v>
      </c>
      <c r="G60" s="24">
        <v>0</v>
      </c>
      <c r="H60" s="24"/>
      <c r="I60" s="24"/>
      <c r="J60" s="24"/>
      <c r="K60" s="24"/>
      <c r="L60" s="24"/>
      <c r="M60" s="24"/>
      <c r="N60" s="24"/>
      <c r="O60" s="24"/>
      <c r="P60" s="24">
        <v>0</v>
      </c>
    </row>
    <row r="61" spans="2:16" hidden="1" x14ac:dyDescent="0.2">
      <c r="B61" s="22" t="s">
        <v>66</v>
      </c>
      <c r="D61" s="24">
        <v>0</v>
      </c>
      <c r="E61" s="24">
        <v>0</v>
      </c>
      <c r="F61" s="24">
        <v>0</v>
      </c>
      <c r="G61" s="24">
        <v>0</v>
      </c>
      <c r="H61" s="24"/>
      <c r="I61" s="24"/>
      <c r="J61" s="24"/>
      <c r="K61" s="24"/>
      <c r="L61" s="24"/>
      <c r="M61" s="24"/>
      <c r="N61" s="24"/>
      <c r="O61" s="24"/>
      <c r="P61" s="24">
        <v>0</v>
      </c>
    </row>
    <row r="62" spans="2:16" hidden="1" x14ac:dyDescent="0.2">
      <c r="B62" s="22" t="s">
        <v>67</v>
      </c>
      <c r="D62" s="24">
        <v>0</v>
      </c>
      <c r="E62" s="24">
        <v>0</v>
      </c>
      <c r="F62" s="24">
        <v>0</v>
      </c>
      <c r="G62" s="24">
        <v>0</v>
      </c>
      <c r="H62" s="24"/>
      <c r="I62" s="24"/>
      <c r="J62" s="24"/>
      <c r="K62" s="24"/>
      <c r="L62" s="24"/>
      <c r="M62" s="24"/>
      <c r="N62" s="24"/>
      <c r="O62" s="24"/>
      <c r="P62" s="24">
        <v>0</v>
      </c>
    </row>
    <row r="63" spans="2:16" x14ac:dyDescent="0.2">
      <c r="B63" s="22" t="s">
        <v>47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-36</v>
      </c>
      <c r="J63" s="24">
        <v>0</v>
      </c>
      <c r="K63" s="24">
        <v>0</v>
      </c>
      <c r="L63" s="24">
        <v>-5000</v>
      </c>
      <c r="M63" s="24">
        <v>0</v>
      </c>
      <c r="N63" s="24">
        <v>0</v>
      </c>
      <c r="O63" s="24">
        <v>-4964</v>
      </c>
      <c r="P63" s="24">
        <v>-10000</v>
      </c>
    </row>
    <row r="64" spans="2:16" x14ac:dyDescent="0.2">
      <c r="B64" s="22" t="s">
        <v>68</v>
      </c>
      <c r="D64" s="24">
        <v>34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33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67</v>
      </c>
    </row>
    <row r="65" spans="1:20" hidden="1" x14ac:dyDescent="0.2">
      <c r="B65" s="22" t="s">
        <v>69</v>
      </c>
      <c r="D65" s="24">
        <v>0</v>
      </c>
      <c r="E65" s="24">
        <v>0</v>
      </c>
      <c r="F65" s="24">
        <v>0</v>
      </c>
      <c r="G65" s="24">
        <v>0</v>
      </c>
      <c r="H65" s="24"/>
      <c r="I65" s="24"/>
      <c r="J65" s="24"/>
      <c r="K65" s="24"/>
      <c r="L65" s="24"/>
      <c r="M65" s="24"/>
      <c r="N65" s="24"/>
      <c r="O65" s="24"/>
      <c r="P65" s="24">
        <v>0</v>
      </c>
    </row>
    <row r="66" spans="1:20" hidden="1" x14ac:dyDescent="0.2">
      <c r="B66" s="22" t="s">
        <v>70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/>
      <c r="L66" s="24"/>
      <c r="M66" s="24"/>
      <c r="N66" s="24"/>
      <c r="O66" s="24"/>
      <c r="P66" s="24">
        <v>0</v>
      </c>
    </row>
    <row r="67" spans="1:20" ht="6" customHeight="1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20" ht="15" x14ac:dyDescent="0.25">
      <c r="A68" s="21" t="s">
        <v>71</v>
      </c>
      <c r="B68" s="21"/>
      <c r="C68" s="21"/>
      <c r="D68" s="31">
        <v>-278</v>
      </c>
      <c r="E68" s="31">
        <v>-823</v>
      </c>
      <c r="F68" s="31">
        <v>-634</v>
      </c>
      <c r="G68" s="31">
        <v>115</v>
      </c>
      <c r="H68" s="31">
        <v>160</v>
      </c>
      <c r="I68" s="31">
        <v>132</v>
      </c>
      <c r="J68" s="31">
        <v>3</v>
      </c>
      <c r="K68" s="31">
        <v>2</v>
      </c>
      <c r="L68" s="31">
        <v>-4136</v>
      </c>
      <c r="M68" s="31">
        <v>2195</v>
      </c>
      <c r="N68" s="31">
        <v>3151</v>
      </c>
      <c r="O68" s="31">
        <v>-4124</v>
      </c>
      <c r="P68" s="31">
        <v>-4237</v>
      </c>
    </row>
    <row r="69" spans="1:20" ht="13.5" customHeight="1" x14ac:dyDescent="0.25">
      <c r="A69" s="23"/>
      <c r="B69" s="32"/>
      <c r="C69" s="32"/>
      <c r="D69" s="3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 t="s">
        <v>79</v>
      </c>
    </row>
    <row r="70" spans="1:20" x14ac:dyDescent="0.2">
      <c r="A70" s="34" t="s">
        <v>72</v>
      </c>
    </row>
    <row r="71" spans="1:20" x14ac:dyDescent="0.2">
      <c r="D71" s="24"/>
      <c r="E71" s="24"/>
      <c r="F71" s="24"/>
    </row>
    <row r="72" spans="1:20" ht="15" x14ac:dyDescent="0.25">
      <c r="A72" s="34" t="s">
        <v>73</v>
      </c>
      <c r="B72" s="34"/>
      <c r="C72" s="34"/>
      <c r="D72" s="34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4"/>
      <c r="R72" s="24"/>
      <c r="S72" s="24"/>
      <c r="T72" s="24"/>
    </row>
    <row r="73" spans="1:20" x14ac:dyDescent="0.2">
      <c r="A73" s="34" t="s">
        <v>74</v>
      </c>
      <c r="B73" s="34"/>
      <c r="C73" s="34"/>
      <c r="D73" s="34"/>
      <c r="Q73" s="24"/>
      <c r="R73" s="24"/>
      <c r="S73" s="24"/>
      <c r="T73" s="24"/>
    </row>
  </sheetData>
  <mergeCells count="2">
    <mergeCell ref="A2:C2"/>
    <mergeCell ref="A3:C3"/>
  </mergeCells>
  <printOptions horizontalCentered="1"/>
  <pageMargins left="0" right="0" top="1.0236220472440944" bottom="0.62992125984251968" header="0.23622047244094491" footer="0.15748031496062992"/>
  <pageSetup paperSize="9" scale="70" orientation="portrait" r:id="rId1"/>
  <headerFooter alignWithMargins="0">
    <oddHeader>&amp;C&amp;"Calibri,Bold"&amp;9BUREAU OF THE TREASURY
&amp;"Calibri,Italic"Statistical Data Analysis Division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4"/>
  <sheetViews>
    <sheetView zoomScaleNormal="100" workbookViewId="0">
      <selection activeCell="S36" sqref="S36"/>
    </sheetView>
  </sheetViews>
  <sheetFormatPr defaultRowHeight="14.25" x14ac:dyDescent="0.2"/>
  <cols>
    <col min="1" max="1" width="2.140625" style="22" customWidth="1"/>
    <col min="2" max="2" width="2.42578125" style="22" customWidth="1"/>
    <col min="3" max="3" width="32.140625" style="22" customWidth="1"/>
    <col min="4" max="5" width="8.28515625" style="22" customWidth="1"/>
    <col min="6" max="6" width="8.42578125" style="22" customWidth="1"/>
    <col min="7" max="8" width="8" style="22" customWidth="1"/>
    <col min="9" max="9" width="8.140625" style="22" customWidth="1"/>
    <col min="10" max="10" width="8" style="22" customWidth="1"/>
    <col min="11" max="11" width="8.140625" style="22" customWidth="1"/>
    <col min="12" max="12" width="7.85546875" style="22" customWidth="1"/>
    <col min="13" max="13" width="7.42578125" style="22" customWidth="1"/>
    <col min="14" max="14" width="7.5703125" style="22" customWidth="1"/>
    <col min="15" max="15" width="8" style="22" bestFit="1" customWidth="1"/>
    <col min="16" max="16" width="8.42578125" style="22" customWidth="1"/>
    <col min="17" max="17" width="9.140625" style="22" customWidth="1"/>
    <col min="18" max="16384" width="9.140625" style="22"/>
  </cols>
  <sheetData>
    <row r="1" spans="1:18" ht="15" x14ac:dyDescent="0.25">
      <c r="A1" s="19" t="s">
        <v>0</v>
      </c>
      <c r="B1" s="20"/>
      <c r="C1" s="21"/>
    </row>
    <row r="2" spans="1:18" ht="15" x14ac:dyDescent="0.25">
      <c r="A2" s="72" t="s">
        <v>82</v>
      </c>
      <c r="B2" s="72"/>
      <c r="C2" s="72"/>
      <c r="D2" s="21"/>
    </row>
    <row r="3" spans="1:18" ht="13.5" customHeight="1" x14ac:dyDescent="0.2">
      <c r="A3" s="73" t="s">
        <v>2</v>
      </c>
      <c r="B3" s="73"/>
      <c r="C3" s="73"/>
    </row>
    <row r="4" spans="1:18" x14ac:dyDescent="0.2">
      <c r="A4" s="23"/>
      <c r="B4" s="23"/>
      <c r="C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ht="21.75" customHeight="1" x14ac:dyDescent="0.2">
      <c r="A5" s="35"/>
      <c r="B5" s="36"/>
      <c r="C5" s="37" t="s">
        <v>3</v>
      </c>
      <c r="D5" s="37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7" t="s">
        <v>81</v>
      </c>
      <c r="J5" s="37" t="s">
        <v>10</v>
      </c>
      <c r="K5" s="37" t="s">
        <v>11</v>
      </c>
      <c r="L5" s="37" t="s">
        <v>12</v>
      </c>
      <c r="M5" s="37" t="s">
        <v>75</v>
      </c>
      <c r="N5" s="37" t="s">
        <v>77</v>
      </c>
      <c r="O5" s="37" t="s">
        <v>78</v>
      </c>
      <c r="P5" s="38" t="s">
        <v>83</v>
      </c>
    </row>
    <row r="6" spans="1:18" ht="3.75" customHeight="1" x14ac:dyDescent="0.2"/>
    <row r="7" spans="1:18" ht="15" x14ac:dyDescent="0.25">
      <c r="A7" s="21" t="s">
        <v>14</v>
      </c>
      <c r="B7" s="21"/>
      <c r="C7" s="21"/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24"/>
    </row>
    <row r="8" spans="1:18" x14ac:dyDescent="0.2">
      <c r="B8" s="22" t="s">
        <v>16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/>
      <c r="R8" s="24"/>
    </row>
    <row r="9" spans="1:18" ht="6.75" customHeight="1" x14ac:dyDescent="0.2"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8" ht="15" x14ac:dyDescent="0.25">
      <c r="A10" s="21" t="s">
        <v>17</v>
      </c>
      <c r="B10" s="21"/>
      <c r="C10" s="21"/>
      <c r="D10" s="30">
        <v>0</v>
      </c>
      <c r="E10" s="30">
        <v>700</v>
      </c>
      <c r="F10" s="30">
        <v>2400</v>
      </c>
      <c r="G10" s="30">
        <v>211</v>
      </c>
      <c r="H10" s="30">
        <v>155</v>
      </c>
      <c r="I10" s="30">
        <v>220</v>
      </c>
      <c r="J10" s="30">
        <v>-3</v>
      </c>
      <c r="K10" s="30">
        <v>-1153</v>
      </c>
      <c r="L10" s="30">
        <v>2</v>
      </c>
      <c r="M10" s="30">
        <v>163</v>
      </c>
      <c r="N10" s="30">
        <v>262</v>
      </c>
      <c r="O10" s="30">
        <v>166</v>
      </c>
      <c r="P10" s="30">
        <v>3123</v>
      </c>
      <c r="Q10" s="24"/>
    </row>
    <row r="11" spans="1:18" x14ac:dyDescent="0.2">
      <c r="B11" s="22" t="s">
        <v>18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</row>
    <row r="12" spans="1:18" x14ac:dyDescent="0.2">
      <c r="B12" s="22" t="s">
        <v>19</v>
      </c>
      <c r="D12" s="24">
        <v>0</v>
      </c>
      <c r="E12" s="24">
        <v>0</v>
      </c>
      <c r="F12" s="24">
        <v>772</v>
      </c>
      <c r="G12" s="24">
        <v>211</v>
      </c>
      <c r="H12" s="24">
        <v>0</v>
      </c>
      <c r="I12" s="24">
        <v>188</v>
      </c>
      <c r="J12" s="24">
        <v>0</v>
      </c>
      <c r="K12" s="24">
        <v>19</v>
      </c>
      <c r="L12" s="24">
        <v>0</v>
      </c>
      <c r="M12" s="24">
        <v>165</v>
      </c>
      <c r="N12" s="24">
        <v>100</v>
      </c>
      <c r="O12" s="24">
        <v>138</v>
      </c>
      <c r="P12" s="24">
        <v>1593</v>
      </c>
      <c r="Q12" s="24"/>
      <c r="R12" s="24"/>
    </row>
    <row r="13" spans="1:18" x14ac:dyDescent="0.2">
      <c r="B13" s="22" t="s">
        <v>20</v>
      </c>
      <c r="D13" s="24">
        <v>0</v>
      </c>
      <c r="E13" s="24">
        <v>1</v>
      </c>
      <c r="F13" s="24">
        <v>-1</v>
      </c>
      <c r="G13" s="24">
        <v>0</v>
      </c>
      <c r="H13" s="24">
        <v>0</v>
      </c>
      <c r="I13" s="24">
        <v>0</v>
      </c>
      <c r="J13" s="24">
        <v>0</v>
      </c>
      <c r="K13" s="24">
        <v>1</v>
      </c>
      <c r="L13" s="24">
        <v>0</v>
      </c>
      <c r="M13" s="24">
        <v>0</v>
      </c>
      <c r="N13" s="24">
        <v>0</v>
      </c>
      <c r="O13" s="24">
        <v>0</v>
      </c>
      <c r="P13" s="24">
        <v>1</v>
      </c>
      <c r="Q13" s="24"/>
      <c r="R13" s="24"/>
    </row>
    <row r="14" spans="1:18" x14ac:dyDescent="0.2">
      <c r="B14" s="22" t="s">
        <v>21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/>
      <c r="R14" s="24"/>
    </row>
    <row r="15" spans="1:18" x14ac:dyDescent="0.2">
      <c r="B15" s="22" t="s">
        <v>22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-1173</v>
      </c>
      <c r="L15" s="24">
        <v>0</v>
      </c>
      <c r="M15" s="24">
        <v>0</v>
      </c>
      <c r="N15" s="24">
        <v>0</v>
      </c>
      <c r="O15" s="24">
        <v>0</v>
      </c>
      <c r="P15" s="24">
        <v>-1173</v>
      </c>
      <c r="Q15" s="24"/>
    </row>
    <row r="16" spans="1:18" x14ac:dyDescent="0.2">
      <c r="B16" s="22" t="s">
        <v>23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/>
    </row>
    <row r="17" spans="1:18" x14ac:dyDescent="0.2">
      <c r="B17" s="22" t="s">
        <v>24</v>
      </c>
      <c r="D17" s="24">
        <v>0</v>
      </c>
      <c r="E17" s="24">
        <v>700</v>
      </c>
      <c r="F17" s="24">
        <v>1629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2329</v>
      </c>
    </row>
    <row r="18" spans="1:18" x14ac:dyDescent="0.2">
      <c r="B18" s="22" t="s">
        <v>25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/>
    </row>
    <row r="19" spans="1:18" x14ac:dyDescent="0.2">
      <c r="B19" s="22" t="s">
        <v>84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/>
    </row>
    <row r="20" spans="1:18" x14ac:dyDescent="0.2">
      <c r="B20" s="22" t="s">
        <v>26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/>
    </row>
    <row r="21" spans="1:18" x14ac:dyDescent="0.2">
      <c r="B21" s="22" t="s">
        <v>27</v>
      </c>
      <c r="D21" s="24">
        <v>0</v>
      </c>
      <c r="E21" s="24">
        <v>0</v>
      </c>
      <c r="F21" s="24">
        <v>0</v>
      </c>
      <c r="G21" s="24">
        <v>0</v>
      </c>
      <c r="H21" s="24">
        <v>155</v>
      </c>
      <c r="I21" s="24">
        <v>29</v>
      </c>
      <c r="J21" s="24">
        <v>0</v>
      </c>
      <c r="K21" s="24">
        <v>0</v>
      </c>
      <c r="L21" s="24">
        <v>0</v>
      </c>
      <c r="M21" s="24">
        <v>0</v>
      </c>
      <c r="N21" s="24">
        <v>162</v>
      </c>
      <c r="O21" s="24">
        <v>28</v>
      </c>
      <c r="P21" s="24">
        <v>374</v>
      </c>
      <c r="Q21" s="24"/>
      <c r="R21" s="24"/>
    </row>
    <row r="22" spans="1:18" x14ac:dyDescent="0.2">
      <c r="B22" s="22" t="s">
        <v>28</v>
      </c>
      <c r="D22" s="24">
        <v>0</v>
      </c>
      <c r="E22" s="24">
        <v>-1</v>
      </c>
      <c r="F22" s="24">
        <v>0</v>
      </c>
      <c r="G22" s="24">
        <v>0</v>
      </c>
      <c r="H22" s="24">
        <v>0</v>
      </c>
      <c r="I22" s="24">
        <v>3</v>
      </c>
      <c r="J22" s="24">
        <v>-3</v>
      </c>
      <c r="K22" s="24">
        <v>0</v>
      </c>
      <c r="L22" s="24">
        <v>2</v>
      </c>
      <c r="M22" s="24">
        <v>-2</v>
      </c>
      <c r="N22" s="24">
        <v>0</v>
      </c>
      <c r="O22" s="24">
        <v>0</v>
      </c>
      <c r="P22" s="24">
        <v>-1</v>
      </c>
      <c r="Q22" s="24"/>
      <c r="R22" s="24"/>
    </row>
    <row r="23" spans="1:18" x14ac:dyDescent="0.2">
      <c r="E23" s="24"/>
      <c r="F23" s="24"/>
    </row>
    <row r="24" spans="1:18" ht="4.5" customHeight="1" x14ac:dyDescent="0.2"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</row>
    <row r="25" spans="1:18" ht="15" x14ac:dyDescent="0.25">
      <c r="A25" s="21" t="s">
        <v>29</v>
      </c>
      <c r="B25" s="21"/>
      <c r="C25" s="21"/>
      <c r="D25" s="30">
        <v>31</v>
      </c>
      <c r="E25" s="30">
        <v>6</v>
      </c>
      <c r="F25" s="30">
        <v>367</v>
      </c>
      <c r="G25" s="30">
        <v>4</v>
      </c>
      <c r="H25" s="30">
        <v>-3</v>
      </c>
      <c r="I25" s="30">
        <v>0</v>
      </c>
      <c r="J25" s="30">
        <v>35</v>
      </c>
      <c r="K25" s="30">
        <v>5</v>
      </c>
      <c r="L25" s="30">
        <v>739</v>
      </c>
      <c r="M25" s="30">
        <v>600</v>
      </c>
      <c r="N25" s="30">
        <v>-90</v>
      </c>
      <c r="O25" s="30">
        <v>10481</v>
      </c>
      <c r="P25" s="30">
        <v>12175</v>
      </c>
      <c r="Q25" s="24"/>
    </row>
    <row r="26" spans="1:18" x14ac:dyDescent="0.2">
      <c r="B26" s="22" t="s">
        <v>30</v>
      </c>
      <c r="D26" s="24">
        <v>0</v>
      </c>
      <c r="E26" s="24">
        <v>0</v>
      </c>
      <c r="F26" s="24">
        <v>1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1</v>
      </c>
      <c r="M26" s="24">
        <v>0</v>
      </c>
      <c r="N26" s="24">
        <v>0</v>
      </c>
      <c r="O26" s="24">
        <v>0</v>
      </c>
      <c r="P26" s="24">
        <v>2</v>
      </c>
    </row>
    <row r="27" spans="1:18" hidden="1" x14ac:dyDescent="0.2">
      <c r="B27" s="22" t="s">
        <v>31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/>
      <c r="K27" s="24"/>
      <c r="L27" s="24"/>
      <c r="M27" s="24"/>
      <c r="N27" s="24">
        <v>0</v>
      </c>
      <c r="O27" s="24"/>
      <c r="P27" s="24">
        <v>0</v>
      </c>
    </row>
    <row r="28" spans="1:18" hidden="1" x14ac:dyDescent="0.2">
      <c r="B28" s="22" t="s">
        <v>32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/>
      <c r="K28" s="24"/>
      <c r="L28" s="24"/>
      <c r="M28" s="24"/>
      <c r="N28" s="24">
        <v>0</v>
      </c>
      <c r="O28" s="24"/>
      <c r="P28" s="24">
        <v>0</v>
      </c>
    </row>
    <row r="29" spans="1:18" hidden="1" x14ac:dyDescent="0.2">
      <c r="B29" s="22" t="s">
        <v>33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/>
      <c r="K29" s="24"/>
      <c r="L29" s="24"/>
      <c r="M29" s="24"/>
      <c r="N29" s="24">
        <v>0</v>
      </c>
      <c r="O29" s="24"/>
      <c r="P29" s="24">
        <v>0</v>
      </c>
    </row>
    <row r="30" spans="1:18" hidden="1" x14ac:dyDescent="0.2">
      <c r="B30" s="22" t="s">
        <v>34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/>
      <c r="K30" s="24"/>
      <c r="L30" s="24"/>
      <c r="M30" s="24"/>
      <c r="N30" s="24">
        <v>0</v>
      </c>
      <c r="O30" s="24"/>
      <c r="P30" s="24">
        <v>0</v>
      </c>
    </row>
    <row r="31" spans="1:18" hidden="1" x14ac:dyDescent="0.2">
      <c r="B31" s="22" t="s">
        <v>35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/>
      <c r="K31" s="24"/>
      <c r="L31" s="24"/>
      <c r="M31" s="24"/>
      <c r="N31" s="24">
        <v>0</v>
      </c>
      <c r="O31" s="24"/>
      <c r="P31" s="24">
        <v>0</v>
      </c>
    </row>
    <row r="32" spans="1:18" hidden="1" x14ac:dyDescent="0.2">
      <c r="B32" s="22" t="s">
        <v>36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/>
      <c r="K32" s="24"/>
      <c r="L32" s="24"/>
      <c r="M32" s="24"/>
      <c r="N32" s="24">
        <v>0</v>
      </c>
      <c r="O32" s="24"/>
      <c r="P32" s="24">
        <v>0</v>
      </c>
      <c r="Q32" s="24"/>
    </row>
    <row r="33" spans="2:18" hidden="1" x14ac:dyDescent="0.2">
      <c r="B33" s="22" t="s">
        <v>15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/>
      <c r="K33" s="24"/>
      <c r="L33" s="24"/>
      <c r="M33" s="24"/>
      <c r="N33" s="24">
        <v>0</v>
      </c>
      <c r="O33" s="24"/>
      <c r="P33" s="24">
        <v>0</v>
      </c>
      <c r="Q33" s="24"/>
    </row>
    <row r="34" spans="2:18" hidden="1" x14ac:dyDescent="0.2">
      <c r="B34" s="22" t="s">
        <v>38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/>
      <c r="K34" s="24"/>
      <c r="L34" s="24"/>
      <c r="M34" s="24"/>
      <c r="N34" s="24">
        <v>0</v>
      </c>
      <c r="O34" s="24"/>
      <c r="P34" s="24">
        <v>0</v>
      </c>
    </row>
    <row r="35" spans="2:18" x14ac:dyDescent="0.2">
      <c r="B35" s="22" t="s">
        <v>39</v>
      </c>
      <c r="D35" s="24">
        <v>0</v>
      </c>
      <c r="E35" s="24">
        <v>6</v>
      </c>
      <c r="F35" s="24">
        <v>-6</v>
      </c>
      <c r="G35" s="24">
        <v>0</v>
      </c>
      <c r="H35" s="24">
        <v>0</v>
      </c>
      <c r="I35" s="24">
        <v>0</v>
      </c>
      <c r="J35" s="24">
        <v>0</v>
      </c>
      <c r="K35" s="24">
        <v>5</v>
      </c>
      <c r="L35" s="24">
        <v>-5</v>
      </c>
      <c r="M35" s="24">
        <v>0</v>
      </c>
      <c r="N35" s="24">
        <v>0</v>
      </c>
      <c r="O35" s="24">
        <v>0</v>
      </c>
      <c r="P35" s="24">
        <v>0</v>
      </c>
    </row>
    <row r="36" spans="2:18" x14ac:dyDescent="0.2">
      <c r="B36" s="22" t="s">
        <v>40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-3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481</v>
      </c>
      <c r="P36" s="24">
        <v>478</v>
      </c>
    </row>
    <row r="37" spans="2:18" x14ac:dyDescent="0.2">
      <c r="B37" s="22" t="s">
        <v>41</v>
      </c>
      <c r="D37" s="24">
        <v>-5</v>
      </c>
      <c r="E37" s="24">
        <v>0</v>
      </c>
      <c r="F37" s="24">
        <v>1</v>
      </c>
      <c r="G37" s="24">
        <v>2</v>
      </c>
      <c r="H37" s="24">
        <v>-3</v>
      </c>
      <c r="I37" s="24">
        <v>3</v>
      </c>
      <c r="J37" s="24">
        <v>0</v>
      </c>
      <c r="K37" s="24">
        <v>0</v>
      </c>
      <c r="L37" s="24">
        <v>725</v>
      </c>
      <c r="M37" s="24">
        <v>234</v>
      </c>
      <c r="N37" s="24">
        <v>0</v>
      </c>
      <c r="O37" s="24">
        <v>0</v>
      </c>
      <c r="P37" s="24">
        <v>957</v>
      </c>
    </row>
    <row r="38" spans="2:18" x14ac:dyDescent="0.2">
      <c r="B38" s="22" t="s">
        <v>42</v>
      </c>
      <c r="D38" s="24">
        <v>0</v>
      </c>
      <c r="E38" s="24">
        <v>0</v>
      </c>
      <c r="F38" s="24">
        <v>353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366</v>
      </c>
      <c r="N38" s="24">
        <v>0</v>
      </c>
      <c r="O38" s="24">
        <v>0</v>
      </c>
      <c r="P38" s="24">
        <v>719</v>
      </c>
      <c r="Q38" s="24"/>
    </row>
    <row r="39" spans="2:18" hidden="1" x14ac:dyDescent="0.2">
      <c r="B39" s="22" t="s">
        <v>43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/>
      <c r="M39" s="24"/>
      <c r="N39" s="24">
        <v>0</v>
      </c>
      <c r="O39" s="24"/>
      <c r="P39" s="24">
        <v>0</v>
      </c>
      <c r="Q39" s="24"/>
    </row>
    <row r="40" spans="2:18" hidden="1" x14ac:dyDescent="0.2">
      <c r="B40" s="22" t="s">
        <v>44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/>
      <c r="M40" s="24"/>
      <c r="N40" s="24">
        <v>0</v>
      </c>
      <c r="O40" s="24"/>
      <c r="P40" s="24">
        <v>0</v>
      </c>
      <c r="Q40" s="24"/>
    </row>
    <row r="41" spans="2:18" hidden="1" x14ac:dyDescent="0.2">
      <c r="B41" s="22" t="s">
        <v>45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/>
      <c r="M41" s="24"/>
      <c r="N41" s="24">
        <v>0</v>
      </c>
      <c r="O41" s="24"/>
      <c r="P41" s="24">
        <v>0</v>
      </c>
      <c r="Q41" s="24"/>
    </row>
    <row r="42" spans="2:18" x14ac:dyDescent="0.2">
      <c r="B42" s="22" t="s">
        <v>47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10000</v>
      </c>
      <c r="P42" s="24">
        <v>10000</v>
      </c>
      <c r="Q42" s="24"/>
    </row>
    <row r="43" spans="2:18" x14ac:dyDescent="0.2">
      <c r="B43" s="22" t="s">
        <v>48</v>
      </c>
      <c r="D43" s="24">
        <v>0</v>
      </c>
      <c r="E43" s="24">
        <v>0</v>
      </c>
      <c r="F43" s="24">
        <v>18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18</v>
      </c>
      <c r="M43" s="24">
        <v>0</v>
      </c>
      <c r="N43" s="24">
        <v>0</v>
      </c>
      <c r="O43" s="24">
        <v>0</v>
      </c>
      <c r="P43" s="24">
        <v>36</v>
      </c>
      <c r="Q43" s="24"/>
      <c r="R43" s="24"/>
    </row>
    <row r="44" spans="2:18" hidden="1" x14ac:dyDescent="0.2">
      <c r="B44" s="22" t="s">
        <v>49</v>
      </c>
      <c r="D44" s="24">
        <v>0</v>
      </c>
      <c r="E44" s="24">
        <v>0</v>
      </c>
      <c r="F44" s="24">
        <v>0</v>
      </c>
      <c r="G44" s="24"/>
      <c r="H44" s="24"/>
      <c r="I44" s="24"/>
      <c r="J44" s="24">
        <v>0</v>
      </c>
      <c r="K44" s="24">
        <v>0</v>
      </c>
      <c r="L44" s="24"/>
      <c r="M44" s="24"/>
      <c r="N44" s="24">
        <v>0</v>
      </c>
      <c r="O44" s="24"/>
      <c r="P44" s="24">
        <v>0</v>
      </c>
      <c r="Q44" s="24"/>
    </row>
    <row r="45" spans="2:18" hidden="1" x14ac:dyDescent="0.2">
      <c r="B45" s="22" t="s">
        <v>50</v>
      </c>
      <c r="D45" s="24">
        <v>0</v>
      </c>
      <c r="E45" s="24">
        <v>0</v>
      </c>
      <c r="F45" s="24">
        <v>0</v>
      </c>
      <c r="G45" s="24"/>
      <c r="H45" s="24"/>
      <c r="I45" s="24"/>
      <c r="J45" s="24">
        <v>0</v>
      </c>
      <c r="K45" s="24">
        <v>0</v>
      </c>
      <c r="L45" s="24"/>
      <c r="M45" s="24"/>
      <c r="N45" s="24">
        <v>0</v>
      </c>
      <c r="O45" s="24"/>
      <c r="P45" s="24">
        <v>0</v>
      </c>
      <c r="Q45" s="24"/>
    </row>
    <row r="46" spans="2:18" hidden="1" x14ac:dyDescent="0.2">
      <c r="B46" s="22" t="s">
        <v>51</v>
      </c>
      <c r="D46" s="24">
        <v>0</v>
      </c>
      <c r="E46" s="24">
        <v>0</v>
      </c>
      <c r="F46" s="24">
        <v>0</v>
      </c>
      <c r="G46" s="24"/>
      <c r="H46" s="24"/>
      <c r="I46" s="24"/>
      <c r="J46" s="24">
        <v>0</v>
      </c>
      <c r="K46" s="24">
        <v>0</v>
      </c>
      <c r="L46" s="24"/>
      <c r="M46" s="24"/>
      <c r="N46" s="24">
        <v>0</v>
      </c>
      <c r="O46" s="24"/>
      <c r="P46" s="24">
        <v>0</v>
      </c>
      <c r="Q46" s="24"/>
    </row>
    <row r="47" spans="2:18" hidden="1" x14ac:dyDescent="0.2">
      <c r="B47" s="22" t="s">
        <v>52</v>
      </c>
      <c r="D47" s="24">
        <v>0</v>
      </c>
      <c r="E47" s="24">
        <v>0</v>
      </c>
      <c r="F47" s="24">
        <v>0</v>
      </c>
      <c r="G47" s="24"/>
      <c r="H47" s="24"/>
      <c r="I47" s="24"/>
      <c r="J47" s="24">
        <v>0</v>
      </c>
      <c r="K47" s="24">
        <v>0</v>
      </c>
      <c r="L47" s="24"/>
      <c r="M47" s="24"/>
      <c r="N47" s="24">
        <v>0</v>
      </c>
      <c r="O47" s="24"/>
      <c r="P47" s="24">
        <v>0</v>
      </c>
      <c r="Q47" s="24"/>
    </row>
    <row r="48" spans="2:18" hidden="1" x14ac:dyDescent="0.2">
      <c r="B48" s="22" t="s">
        <v>53</v>
      </c>
      <c r="D48" s="24">
        <v>0</v>
      </c>
      <c r="E48" s="24">
        <v>0</v>
      </c>
      <c r="F48" s="24">
        <v>0</v>
      </c>
      <c r="G48" s="24"/>
      <c r="H48" s="24"/>
      <c r="I48" s="24"/>
      <c r="J48" s="24">
        <v>0</v>
      </c>
      <c r="K48" s="24">
        <v>0</v>
      </c>
      <c r="L48" s="24"/>
      <c r="M48" s="24"/>
      <c r="N48" s="24">
        <v>0</v>
      </c>
      <c r="O48" s="24"/>
      <c r="P48" s="24">
        <v>0</v>
      </c>
      <c r="Q48" s="24"/>
    </row>
    <row r="49" spans="2:18" hidden="1" x14ac:dyDescent="0.2">
      <c r="B49" s="22" t="s">
        <v>54</v>
      </c>
      <c r="D49" s="24">
        <v>0</v>
      </c>
      <c r="E49" s="24">
        <v>0</v>
      </c>
      <c r="F49" s="24">
        <v>0</v>
      </c>
      <c r="G49" s="24"/>
      <c r="H49" s="24"/>
      <c r="I49" s="24"/>
      <c r="J49" s="24">
        <v>0</v>
      </c>
      <c r="K49" s="24">
        <v>0</v>
      </c>
      <c r="L49" s="24"/>
      <c r="M49" s="24"/>
      <c r="N49" s="24">
        <v>0</v>
      </c>
      <c r="O49" s="24"/>
      <c r="P49" s="24">
        <v>0</v>
      </c>
      <c r="Q49" s="24"/>
    </row>
    <row r="50" spans="2:18" hidden="1" x14ac:dyDescent="0.2">
      <c r="B50" s="22" t="s">
        <v>55</v>
      </c>
      <c r="D50" s="24">
        <v>0</v>
      </c>
      <c r="E50" s="24">
        <v>0</v>
      </c>
      <c r="F50" s="24">
        <v>0</v>
      </c>
      <c r="G50" s="24"/>
      <c r="H50" s="24"/>
      <c r="I50" s="24"/>
      <c r="J50" s="24">
        <v>0</v>
      </c>
      <c r="K50" s="24">
        <v>0</v>
      </c>
      <c r="L50" s="24"/>
      <c r="M50" s="24"/>
      <c r="N50" s="24">
        <v>0</v>
      </c>
      <c r="O50" s="24"/>
      <c r="P50" s="24">
        <v>0</v>
      </c>
      <c r="Q50" s="24"/>
      <c r="R50" s="24"/>
    </row>
    <row r="51" spans="2:18" hidden="1" x14ac:dyDescent="0.2">
      <c r="B51" s="22" t="s">
        <v>56</v>
      </c>
      <c r="D51" s="24">
        <v>0</v>
      </c>
      <c r="E51" s="24">
        <v>0</v>
      </c>
      <c r="F51" s="24">
        <v>0</v>
      </c>
      <c r="G51" s="24"/>
      <c r="H51" s="24"/>
      <c r="I51" s="24"/>
      <c r="J51" s="24">
        <v>0</v>
      </c>
      <c r="K51" s="24">
        <v>0</v>
      </c>
      <c r="L51" s="24"/>
      <c r="M51" s="24"/>
      <c r="N51" s="24">
        <v>0</v>
      </c>
      <c r="O51" s="24"/>
      <c r="P51" s="24">
        <v>0</v>
      </c>
    </row>
    <row r="52" spans="2:18" hidden="1" x14ac:dyDescent="0.2">
      <c r="B52" s="22" t="s">
        <v>57</v>
      </c>
      <c r="D52" s="24">
        <v>0</v>
      </c>
      <c r="E52" s="24">
        <v>0</v>
      </c>
      <c r="F52" s="24">
        <v>0</v>
      </c>
      <c r="G52" s="24"/>
      <c r="H52" s="24"/>
      <c r="I52" s="24"/>
      <c r="J52" s="24">
        <v>0</v>
      </c>
      <c r="K52" s="24">
        <v>0</v>
      </c>
      <c r="L52" s="24"/>
      <c r="M52" s="24"/>
      <c r="N52" s="24">
        <v>0</v>
      </c>
      <c r="O52" s="24"/>
      <c r="P52" s="24">
        <v>0</v>
      </c>
      <c r="Q52" s="24"/>
    </row>
    <row r="53" spans="2:18" x14ac:dyDescent="0.2">
      <c r="B53" s="22" t="s">
        <v>58</v>
      </c>
      <c r="D53" s="24">
        <v>0</v>
      </c>
      <c r="E53" s="24">
        <v>0</v>
      </c>
      <c r="F53" s="24">
        <v>0</v>
      </c>
      <c r="G53" s="24">
        <v>2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-90</v>
      </c>
      <c r="O53" s="24">
        <v>0</v>
      </c>
      <c r="P53" s="24">
        <v>-88</v>
      </c>
      <c r="Q53" s="24"/>
      <c r="R53" s="24"/>
    </row>
    <row r="54" spans="2:18" hidden="1" x14ac:dyDescent="0.2">
      <c r="B54" s="22" t="s">
        <v>59</v>
      </c>
      <c r="D54" s="24">
        <v>0</v>
      </c>
      <c r="E54" s="24">
        <v>0</v>
      </c>
      <c r="F54" s="24">
        <v>0</v>
      </c>
      <c r="G54" s="24"/>
      <c r="H54" s="24">
        <v>0</v>
      </c>
      <c r="I54" s="24">
        <v>0</v>
      </c>
      <c r="J54" s="24"/>
      <c r="K54" s="24">
        <v>0</v>
      </c>
      <c r="L54" s="24"/>
      <c r="M54" s="24"/>
      <c r="N54" s="24">
        <v>0</v>
      </c>
      <c r="O54" s="24"/>
      <c r="P54" s="24">
        <v>0</v>
      </c>
      <c r="Q54" s="24"/>
      <c r="R54" s="24"/>
    </row>
    <row r="55" spans="2:18" hidden="1" x14ac:dyDescent="0.2">
      <c r="B55" s="22" t="s">
        <v>60</v>
      </c>
      <c r="D55" s="24">
        <v>0</v>
      </c>
      <c r="E55" s="24">
        <v>0</v>
      </c>
      <c r="F55" s="24">
        <v>0</v>
      </c>
      <c r="G55" s="24"/>
      <c r="H55" s="24">
        <v>0</v>
      </c>
      <c r="I55" s="24">
        <v>0</v>
      </c>
      <c r="J55" s="24"/>
      <c r="K55" s="24">
        <v>0</v>
      </c>
      <c r="L55" s="24"/>
      <c r="M55" s="24"/>
      <c r="N55" s="24">
        <v>0</v>
      </c>
      <c r="O55" s="24"/>
      <c r="P55" s="24">
        <v>0</v>
      </c>
      <c r="Q55" s="24"/>
    </row>
    <row r="56" spans="2:18" hidden="1" x14ac:dyDescent="0.2">
      <c r="B56" s="22" t="s">
        <v>61</v>
      </c>
      <c r="D56" s="24">
        <v>0</v>
      </c>
      <c r="E56" s="24">
        <v>0</v>
      </c>
      <c r="F56" s="24">
        <v>0</v>
      </c>
      <c r="G56" s="24"/>
      <c r="H56" s="24">
        <v>0</v>
      </c>
      <c r="I56" s="24">
        <v>0</v>
      </c>
      <c r="J56" s="24"/>
      <c r="K56" s="24">
        <v>0</v>
      </c>
      <c r="L56" s="24"/>
      <c r="M56" s="24"/>
      <c r="N56" s="24">
        <v>0</v>
      </c>
      <c r="O56" s="24"/>
      <c r="P56" s="24">
        <v>0</v>
      </c>
      <c r="Q56" s="24"/>
    </row>
    <row r="57" spans="2:18" hidden="1" x14ac:dyDescent="0.2">
      <c r="B57" s="22" t="s">
        <v>62</v>
      </c>
      <c r="D57" s="24">
        <v>0</v>
      </c>
      <c r="E57" s="24">
        <v>0</v>
      </c>
      <c r="F57" s="24">
        <v>0</v>
      </c>
      <c r="G57" s="24"/>
      <c r="H57" s="24">
        <v>0</v>
      </c>
      <c r="I57" s="24">
        <v>0</v>
      </c>
      <c r="J57" s="24"/>
      <c r="K57" s="24">
        <v>0</v>
      </c>
      <c r="L57" s="24"/>
      <c r="M57" s="24"/>
      <c r="N57" s="24">
        <v>0</v>
      </c>
      <c r="O57" s="24"/>
      <c r="P57" s="24">
        <v>0</v>
      </c>
      <c r="Q57" s="24"/>
      <c r="R57" s="24"/>
    </row>
    <row r="58" spans="2:18" hidden="1" x14ac:dyDescent="0.2">
      <c r="B58" s="22" t="s">
        <v>63</v>
      </c>
      <c r="D58" s="24">
        <v>0</v>
      </c>
      <c r="E58" s="24">
        <v>0</v>
      </c>
      <c r="F58" s="24">
        <v>0</v>
      </c>
      <c r="G58" s="24"/>
      <c r="H58" s="24">
        <v>0</v>
      </c>
      <c r="I58" s="24">
        <v>0</v>
      </c>
      <c r="J58" s="24"/>
      <c r="K58" s="24">
        <v>0</v>
      </c>
      <c r="L58" s="24"/>
      <c r="M58" s="24"/>
      <c r="N58" s="24">
        <v>0</v>
      </c>
      <c r="O58" s="24"/>
      <c r="P58" s="24">
        <v>0</v>
      </c>
      <c r="Q58" s="24"/>
    </row>
    <row r="59" spans="2:18" hidden="1" x14ac:dyDescent="0.2">
      <c r="B59" s="22" t="s">
        <v>64</v>
      </c>
      <c r="D59" s="24">
        <v>0</v>
      </c>
      <c r="E59" s="24">
        <v>0</v>
      </c>
      <c r="F59" s="24">
        <v>0</v>
      </c>
      <c r="G59" s="24"/>
      <c r="H59" s="24">
        <v>0</v>
      </c>
      <c r="I59" s="24">
        <v>0</v>
      </c>
      <c r="J59" s="24"/>
      <c r="K59" s="24">
        <v>0</v>
      </c>
      <c r="L59" s="24"/>
      <c r="M59" s="24"/>
      <c r="N59" s="24">
        <v>0</v>
      </c>
      <c r="O59" s="24"/>
      <c r="P59" s="24">
        <v>0</v>
      </c>
      <c r="Q59" s="24"/>
    </row>
    <row r="60" spans="2:18" hidden="1" x14ac:dyDescent="0.2">
      <c r="B60" s="22" t="s">
        <v>47</v>
      </c>
      <c r="D60" s="24">
        <v>0</v>
      </c>
      <c r="E60" s="24">
        <v>0</v>
      </c>
      <c r="F60" s="24">
        <v>0</v>
      </c>
      <c r="G60" s="24"/>
      <c r="H60" s="24">
        <v>0</v>
      </c>
      <c r="I60" s="24">
        <v>0</v>
      </c>
      <c r="J60" s="24"/>
      <c r="K60" s="24">
        <v>0</v>
      </c>
      <c r="L60" s="24"/>
      <c r="M60" s="24"/>
      <c r="N60" s="24">
        <v>0</v>
      </c>
      <c r="O60" s="24"/>
      <c r="P60" s="24">
        <v>0</v>
      </c>
      <c r="Q60" s="24"/>
    </row>
    <row r="61" spans="2:18" hidden="1" x14ac:dyDescent="0.2">
      <c r="B61" s="22" t="s">
        <v>65</v>
      </c>
      <c r="D61" s="24">
        <v>0</v>
      </c>
      <c r="E61" s="24">
        <v>0</v>
      </c>
      <c r="F61" s="24">
        <v>0</v>
      </c>
      <c r="G61" s="24"/>
      <c r="H61" s="24">
        <v>0</v>
      </c>
      <c r="I61" s="24">
        <v>0</v>
      </c>
      <c r="J61" s="24"/>
      <c r="K61" s="24">
        <v>0</v>
      </c>
      <c r="L61" s="24"/>
      <c r="M61" s="24"/>
      <c r="N61" s="24">
        <v>0</v>
      </c>
      <c r="O61" s="24"/>
      <c r="P61" s="24">
        <v>0</v>
      </c>
      <c r="Q61" s="24"/>
    </row>
    <row r="62" spans="2:18" hidden="1" x14ac:dyDescent="0.2">
      <c r="B62" s="22" t="s">
        <v>66</v>
      </c>
      <c r="D62" s="24">
        <v>0</v>
      </c>
      <c r="E62" s="24">
        <v>0</v>
      </c>
      <c r="F62" s="24">
        <v>0</v>
      </c>
      <c r="G62" s="24"/>
      <c r="H62" s="24">
        <v>0</v>
      </c>
      <c r="I62" s="24">
        <v>0</v>
      </c>
      <c r="J62" s="24"/>
      <c r="K62" s="24">
        <v>0</v>
      </c>
      <c r="L62" s="24"/>
      <c r="M62" s="24"/>
      <c r="N62" s="24">
        <v>0</v>
      </c>
      <c r="O62" s="24"/>
      <c r="P62" s="24">
        <v>0</v>
      </c>
      <c r="Q62" s="24"/>
    </row>
    <row r="63" spans="2:18" hidden="1" x14ac:dyDescent="0.2">
      <c r="B63" s="22" t="s">
        <v>67</v>
      </c>
      <c r="D63" s="24">
        <v>0</v>
      </c>
      <c r="E63" s="24">
        <v>0</v>
      </c>
      <c r="F63" s="24">
        <v>0</v>
      </c>
      <c r="G63" s="24"/>
      <c r="H63" s="24">
        <v>0</v>
      </c>
      <c r="I63" s="24">
        <v>0</v>
      </c>
      <c r="J63" s="24"/>
      <c r="K63" s="24">
        <v>0</v>
      </c>
      <c r="L63" s="24"/>
      <c r="M63" s="24"/>
      <c r="N63" s="24">
        <v>0</v>
      </c>
      <c r="O63" s="24"/>
      <c r="P63" s="24">
        <v>0</v>
      </c>
      <c r="Q63" s="24"/>
    </row>
    <row r="64" spans="2:18" x14ac:dyDescent="0.2">
      <c r="B64" s="22" t="s">
        <v>68</v>
      </c>
      <c r="D64" s="24">
        <v>36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35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71</v>
      </c>
      <c r="Q64" s="24"/>
    </row>
    <row r="65" spans="1:24" hidden="1" x14ac:dyDescent="0.2">
      <c r="B65" s="22" t="s">
        <v>69</v>
      </c>
      <c r="D65" s="24">
        <v>0</v>
      </c>
      <c r="E65" s="24">
        <v>0</v>
      </c>
      <c r="F65" s="24">
        <v>0</v>
      </c>
      <c r="G65" s="24"/>
      <c r="H65" s="24"/>
      <c r="I65" s="24"/>
      <c r="J65" s="24"/>
      <c r="K65" s="24"/>
      <c r="L65" s="24"/>
      <c r="M65" s="24"/>
      <c r="N65" s="24"/>
      <c r="O65" s="24"/>
      <c r="P65" s="24">
        <v>0</v>
      </c>
      <c r="Q65" s="24"/>
    </row>
    <row r="66" spans="1:24" hidden="1" x14ac:dyDescent="0.2">
      <c r="B66" s="22" t="s">
        <v>70</v>
      </c>
      <c r="D66" s="24">
        <v>0</v>
      </c>
      <c r="E66" s="24">
        <v>0</v>
      </c>
      <c r="F66" s="24">
        <v>0</v>
      </c>
      <c r="G66" s="24"/>
      <c r="H66" s="24"/>
      <c r="I66" s="24"/>
      <c r="J66" s="24"/>
      <c r="K66" s="24"/>
      <c r="L66" s="24"/>
      <c r="M66" s="24"/>
      <c r="N66" s="24"/>
      <c r="O66" s="24"/>
      <c r="P66" s="24">
        <v>0</v>
      </c>
      <c r="Q66" s="24"/>
    </row>
    <row r="67" spans="1:24" ht="3.75" customHeight="1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24" ht="15" x14ac:dyDescent="0.25">
      <c r="A68" s="21" t="s">
        <v>71</v>
      </c>
      <c r="B68" s="21"/>
      <c r="C68" s="21"/>
      <c r="D68" s="31">
        <v>31</v>
      </c>
      <c r="E68" s="31">
        <v>706</v>
      </c>
      <c r="F68" s="31">
        <v>2767</v>
      </c>
      <c r="G68" s="31">
        <v>215</v>
      </c>
      <c r="H68" s="31">
        <v>152</v>
      </c>
      <c r="I68" s="31">
        <v>220</v>
      </c>
      <c r="J68" s="31">
        <v>32</v>
      </c>
      <c r="K68" s="31">
        <v>-1148</v>
      </c>
      <c r="L68" s="31">
        <v>741</v>
      </c>
      <c r="M68" s="31">
        <v>763</v>
      </c>
      <c r="N68" s="31">
        <v>172</v>
      </c>
      <c r="O68" s="31">
        <v>10647</v>
      </c>
      <c r="P68" s="31">
        <v>15298</v>
      </c>
      <c r="Q68" s="24"/>
    </row>
    <row r="69" spans="1:24" ht="13.5" customHeight="1" x14ac:dyDescent="0.25">
      <c r="A69" s="23"/>
      <c r="B69" s="32"/>
      <c r="C69" s="32"/>
      <c r="D69" s="32"/>
      <c r="E69" s="23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S69" s="22" t="s">
        <v>79</v>
      </c>
    </row>
    <row r="70" spans="1:24" x14ac:dyDescent="0.2">
      <c r="A70" s="34" t="s">
        <v>72</v>
      </c>
      <c r="F70" s="24"/>
      <c r="H70" s="24"/>
      <c r="K70" s="24"/>
      <c r="N70" s="24"/>
      <c r="O70" s="24"/>
      <c r="P70" s="24"/>
    </row>
    <row r="71" spans="1:24" x14ac:dyDescent="0.2">
      <c r="P71" s="24"/>
      <c r="R71" s="22" t="s">
        <v>79</v>
      </c>
    </row>
    <row r="72" spans="1:24" ht="15" x14ac:dyDescent="0.25">
      <c r="A72" s="34" t="s">
        <v>73</v>
      </c>
      <c r="B72" s="34"/>
      <c r="C72" s="34"/>
      <c r="D72" s="34"/>
      <c r="E72" s="34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4"/>
      <c r="V72" s="24"/>
      <c r="W72" s="24"/>
      <c r="X72" s="24"/>
    </row>
    <row r="73" spans="1:24" x14ac:dyDescent="0.2">
      <c r="A73" s="34" t="s">
        <v>74</v>
      </c>
      <c r="B73" s="34"/>
      <c r="C73" s="34"/>
      <c r="D73" s="34"/>
      <c r="E73" s="34"/>
      <c r="U73" s="24"/>
      <c r="V73" s="24"/>
      <c r="W73" s="24"/>
      <c r="X73" s="24"/>
    </row>
    <row r="74" spans="1:24" x14ac:dyDescent="0.2">
      <c r="E74" s="24"/>
    </row>
  </sheetData>
  <mergeCells count="2">
    <mergeCell ref="A2:C2"/>
    <mergeCell ref="A3:C3"/>
  </mergeCells>
  <printOptions horizontalCentered="1"/>
  <pageMargins left="0" right="0" top="1.0236220472440944" bottom="0.62992125984251968" header="0.23622047244094491" footer="0.15748031496062992"/>
  <pageSetup paperSize="9" scale="71" orientation="portrait" r:id="rId1"/>
  <headerFooter alignWithMargins="0">
    <oddHeader>&amp;C&amp;"Calibri,Bold"&amp;9BUREAU OF THE TREASURY
&amp;"Calibri,Italic"Statistical Data Analysis Division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12</vt:i4>
      </vt:variant>
    </vt:vector>
  </HeadingPairs>
  <TitlesOfParts>
    <vt:vector size="51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'2002'!Print_Area</vt:lpstr>
      <vt:lpstr>'2012'!Print_Area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ltaduna</dc:creator>
  <cp:lastModifiedBy>Lara T. Aduna</cp:lastModifiedBy>
  <cp:lastPrinted>2025-03-14T08:55:48Z</cp:lastPrinted>
  <dcterms:created xsi:type="dcterms:W3CDTF">2018-10-18T02:51:15Z</dcterms:created>
  <dcterms:modified xsi:type="dcterms:W3CDTF">2025-03-14T08:55:51Z</dcterms:modified>
</cp:coreProperties>
</file>